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20" windowHeight="7935" activeTab="3"/>
  </bookViews>
  <sheets>
    <sheet name="DS TH điểm" sheetId="1" r:id="rId1"/>
    <sheet name="Đủ ĐK Xét TT" sheetId="2" r:id="rId2"/>
    <sheet name="Không đủ ĐK xét TT" sheetId="3" r:id="rId3"/>
    <sheet name="Không trúng tuyển" sheetId="4" r:id="rId4"/>
    <sheet name="Dự kiến trúng tuyển" sheetId="5" r:id="rId5"/>
  </sheets>
  <definedNames>
    <definedName name="_xlnm.Print_Titles" localSheetId="0">'DS TH điểm'!$5:$6</definedName>
  </definedNames>
  <calcPr fullCalcOnLoad="1"/>
</workbook>
</file>

<file path=xl/sharedStrings.xml><?xml version="1.0" encoding="utf-8"?>
<sst xmlns="http://schemas.openxmlformats.org/spreadsheetml/2006/main" count="3126" uniqueCount="498">
  <si>
    <t>T
T</t>
  </si>
  <si>
    <t>Họ và tên</t>
  </si>
  <si>
    <t xml:space="preserve">
Ngày, 
tháng
 năm sinh
</t>
  </si>
  <si>
    <t>Trình độ,
Chuyên ngành</t>
  </si>
  <si>
    <t>Đối tượng ưu tiên</t>
  </si>
  <si>
    <t>Trần Thị</t>
  </si>
  <si>
    <t>Ánh</t>
  </si>
  <si>
    <t>Bé</t>
  </si>
  <si>
    <t>Nguyễn Thị</t>
  </si>
  <si>
    <t>Võ Thị</t>
  </si>
  <si>
    <t>Hoàng Thị</t>
  </si>
  <si>
    <t>Dung</t>
  </si>
  <si>
    <t>Duy</t>
  </si>
  <si>
    <t>Phạm Thị Hồng</t>
  </si>
  <si>
    <t>Đặng Thị</t>
  </si>
  <si>
    <t>Dương</t>
  </si>
  <si>
    <t>Nguyễn Kiều</t>
  </si>
  <si>
    <t>18/02/1992</t>
  </si>
  <si>
    <t>06/12/1986</t>
  </si>
  <si>
    <t>Giang</t>
  </si>
  <si>
    <t>Trương Thị</t>
  </si>
  <si>
    <t>26/01/1991</t>
  </si>
  <si>
    <t>Phạm Thị Linh</t>
  </si>
  <si>
    <t>04/10/1990</t>
  </si>
  <si>
    <t>Trần Thị Hương</t>
  </si>
  <si>
    <t>Hà</t>
  </si>
  <si>
    <t>Nguyễn Thị Việt</t>
  </si>
  <si>
    <t>16/6/1992</t>
  </si>
  <si>
    <t>29/6/1991</t>
  </si>
  <si>
    <t>Hạnh</t>
  </si>
  <si>
    <t>Hằng</t>
  </si>
  <si>
    <t>04/12/1992</t>
  </si>
  <si>
    <t>Đoàn Thị</t>
  </si>
  <si>
    <t>Hè</t>
  </si>
  <si>
    <t>Đặng Thị Thu</t>
  </si>
  <si>
    <t>Hiền</t>
  </si>
  <si>
    <t>04/9/1992</t>
  </si>
  <si>
    <t>Dương Thị</t>
  </si>
  <si>
    <t>Hoàng Thị Thanh</t>
  </si>
  <si>
    <t>Hoa</t>
  </si>
  <si>
    <t>Lê Thị Ngọc</t>
  </si>
  <si>
    <t>30/9/1992</t>
  </si>
  <si>
    <t>Bùi Thị</t>
  </si>
  <si>
    <t>Hoài</t>
  </si>
  <si>
    <t>Cao Thị Thu</t>
  </si>
  <si>
    <t>Lại Bích</t>
  </si>
  <si>
    <t>Hoàn</t>
  </si>
  <si>
    <t>Hồng</t>
  </si>
  <si>
    <t>12/3/1992</t>
  </si>
  <si>
    <t>Nguyễn Thị Thúy</t>
  </si>
  <si>
    <t>Huệ</t>
  </si>
  <si>
    <t>Huyền</t>
  </si>
  <si>
    <t>Đặng Thị Bích</t>
  </si>
  <si>
    <t>Hương</t>
  </si>
  <si>
    <t>19/8/1990</t>
  </si>
  <si>
    <t>Hường</t>
  </si>
  <si>
    <t>21/6/1990</t>
  </si>
  <si>
    <t>Lê Thị</t>
  </si>
  <si>
    <t>Lài</t>
  </si>
  <si>
    <t>Nguyễn Thị Phương</t>
  </si>
  <si>
    <t>Lan</t>
  </si>
  <si>
    <t>Lệ</t>
  </si>
  <si>
    <t>Nguyễn Thị Nhật</t>
  </si>
  <si>
    <t>27/10/1991</t>
  </si>
  <si>
    <t>Liên</t>
  </si>
  <si>
    <t>Linh</t>
  </si>
  <si>
    <t>Trần Thị Hồng</t>
  </si>
  <si>
    <t>15/11/1987</t>
  </si>
  <si>
    <t>Loan</t>
  </si>
  <si>
    <t>09/8/1990</t>
  </si>
  <si>
    <t>Luyến</t>
  </si>
  <si>
    <t>Mai</t>
  </si>
  <si>
    <t>Mùi</t>
  </si>
  <si>
    <t>28/3/1991</t>
  </si>
  <si>
    <t>Nga</t>
  </si>
  <si>
    <t>Nhi</t>
  </si>
  <si>
    <t>Nhung</t>
  </si>
  <si>
    <t>Phạm Thị Tố</t>
  </si>
  <si>
    <t>Như</t>
  </si>
  <si>
    <t>10/5/1991</t>
  </si>
  <si>
    <t>Oanh</t>
  </si>
  <si>
    <t>Phương</t>
  </si>
  <si>
    <t>Phượng</t>
  </si>
  <si>
    <t>Tâm</t>
  </si>
  <si>
    <t>10/02/1992</t>
  </si>
  <si>
    <t>Thanh</t>
  </si>
  <si>
    <t>Trần Thị Hoài</t>
  </si>
  <si>
    <t>Phạm Thị Phương</t>
  </si>
  <si>
    <t>Thảo</t>
  </si>
  <si>
    <t>Thắm</t>
  </si>
  <si>
    <t>Thiết</t>
  </si>
  <si>
    <t>16/7/1990</t>
  </si>
  <si>
    <t>Thơm</t>
  </si>
  <si>
    <t>Thủy</t>
  </si>
  <si>
    <t>Nguyễn Thị Ngọc</t>
  </si>
  <si>
    <t>Bùi Thị Thanh</t>
  </si>
  <si>
    <t>Tú</t>
  </si>
  <si>
    <t>15/01/1989</t>
  </si>
  <si>
    <t>Tuyết</t>
  </si>
  <si>
    <t>Tư</t>
  </si>
  <si>
    <t>Vân</t>
  </si>
  <si>
    <t>Trần Thị Lệ</t>
  </si>
  <si>
    <t>Vinh</t>
  </si>
  <si>
    <t>27/02/1991</t>
  </si>
  <si>
    <t>Trần Thị Thanh</t>
  </si>
  <si>
    <t>Yến</t>
  </si>
  <si>
    <t xml:space="preserve">Ngô Thị Hải </t>
  </si>
  <si>
    <t>22/7/1994</t>
  </si>
  <si>
    <t>Trung cấp SP Mầm non</t>
  </si>
  <si>
    <t xml:space="preserve">Lê Thị </t>
  </si>
  <si>
    <t>25/6/1994</t>
  </si>
  <si>
    <t xml:space="preserve">Trần Thị Tú </t>
  </si>
  <si>
    <t>06/3/1993</t>
  </si>
  <si>
    <t>Con Thương binh</t>
  </si>
  <si>
    <t>Trung cấp GD Mầm non</t>
  </si>
  <si>
    <t xml:space="preserve">Trần Thị </t>
  </si>
  <si>
    <t xml:space="preserve">Nguyễn Thị Thanh </t>
  </si>
  <si>
    <t>17/9/1992</t>
  </si>
  <si>
    <t>30/5/1992</t>
  </si>
  <si>
    <t>12/11/1993</t>
  </si>
  <si>
    <t>15/3/1990</t>
  </si>
  <si>
    <t>27/12/1993</t>
  </si>
  <si>
    <t>05/12/1990</t>
  </si>
  <si>
    <t>19/01/1989</t>
  </si>
  <si>
    <t>Đỗ Thị Ái</t>
  </si>
  <si>
    <t xml:space="preserve">Nguyễn Thị </t>
  </si>
  <si>
    <t>06/02/1992</t>
  </si>
  <si>
    <t xml:space="preserve">Nguyễn Thị Hồng </t>
  </si>
  <si>
    <t>03/11/1994</t>
  </si>
  <si>
    <t>16/5/1992</t>
  </si>
  <si>
    <t>Nguyễn Thị Minh</t>
  </si>
  <si>
    <t>Tuyên</t>
  </si>
  <si>
    <t>Hà Thị Thu</t>
  </si>
  <si>
    <t>09/6/1994</t>
  </si>
  <si>
    <t>05/12/1993</t>
  </si>
  <si>
    <t>Mơ</t>
  </si>
  <si>
    <t>20/9/1991</t>
  </si>
  <si>
    <t>10/02/1986</t>
  </si>
  <si>
    <t>02/7/1993</t>
  </si>
  <si>
    <t>Khang</t>
  </si>
  <si>
    <t>05/7/1994</t>
  </si>
  <si>
    <t>Phùng Ý</t>
  </si>
  <si>
    <t>07/12/1994</t>
  </si>
  <si>
    <t>Bùi Thị Thu</t>
  </si>
  <si>
    <t>04/8/1994</t>
  </si>
  <si>
    <t>Hoàng Thị Hương</t>
  </si>
  <si>
    <t>28/9/1988</t>
  </si>
  <si>
    <t>Nguyễn Thị Thùy</t>
  </si>
  <si>
    <t>22/11/1993</t>
  </si>
  <si>
    <t>20/01/1990</t>
  </si>
  <si>
    <t>08/8/1993</t>
  </si>
  <si>
    <t>19/8/1992</t>
  </si>
  <si>
    <t>15/11/1994</t>
  </si>
  <si>
    <t>02/10/1994</t>
  </si>
  <si>
    <t>18/10/1991</t>
  </si>
  <si>
    <t>13/02/1993</t>
  </si>
  <si>
    <t>Phan Thu</t>
  </si>
  <si>
    <t>15/12/1994</t>
  </si>
  <si>
    <t>05/5/1992</t>
  </si>
  <si>
    <t xml:space="preserve">Hoàng Thị Mỹ </t>
  </si>
  <si>
    <t>10/3/1993</t>
  </si>
  <si>
    <t xml:space="preserve">Đinh Thị Hồng </t>
  </si>
  <si>
    <t>20/4/1991</t>
  </si>
  <si>
    <t>11/8/1994</t>
  </si>
  <si>
    <t>14/9/1979</t>
  </si>
  <si>
    <t>26/6/1993</t>
  </si>
  <si>
    <t>20/02/1993</t>
  </si>
  <si>
    <t>Thái Thị</t>
  </si>
  <si>
    <t>25/11/1993</t>
  </si>
  <si>
    <t>24/4/1990</t>
  </si>
  <si>
    <t>Nguyễn Thị Mỹ</t>
  </si>
  <si>
    <t>27/01/1993</t>
  </si>
  <si>
    <t>07/4/1992</t>
  </si>
  <si>
    <t>Phan Thị Hằng</t>
  </si>
  <si>
    <t>24/7/1993</t>
  </si>
  <si>
    <t>30/4/1994</t>
  </si>
  <si>
    <t>Nguyễn Thị Kim</t>
  </si>
  <si>
    <t>Cương</t>
  </si>
  <si>
    <t>14/3/1989</t>
  </si>
  <si>
    <t>Nguyễn Nguyễn Trung</t>
  </si>
  <si>
    <t>09/11/1993</t>
  </si>
  <si>
    <t>Con Bệnh binh</t>
  </si>
  <si>
    <t>Võ Thị Thùy</t>
  </si>
  <si>
    <t>05/3/1993</t>
  </si>
  <si>
    <t>21/10/1992</t>
  </si>
  <si>
    <t>30/7/1993</t>
  </si>
  <si>
    <t>Đào Thị</t>
  </si>
  <si>
    <t>Quế</t>
  </si>
  <si>
    <t>12/01/1991</t>
  </si>
  <si>
    <t>Cao Thi Thu</t>
  </si>
  <si>
    <t>14/11/1993</t>
  </si>
  <si>
    <t>07/11/1986</t>
  </si>
  <si>
    <t>Quyết</t>
  </si>
  <si>
    <t>Võ Thị Thanh</t>
  </si>
  <si>
    <t>27/3/1993</t>
  </si>
  <si>
    <t>Đào Thị Thanh</t>
  </si>
  <si>
    <t>02/6/1993</t>
  </si>
  <si>
    <t>Đào Thị Hồng</t>
  </si>
  <si>
    <t>11/01/1993</t>
  </si>
  <si>
    <t>Cao đẳng GD Mầm non</t>
  </si>
  <si>
    <t>07/7/1992</t>
  </si>
  <si>
    <t>Nguyễn Thị Đài</t>
  </si>
  <si>
    <t>06/9/1993</t>
  </si>
  <si>
    <t>23/4/1991</t>
  </si>
  <si>
    <t xml:space="preserve">Phan Thị Thúy </t>
  </si>
  <si>
    <t>Trinh</t>
  </si>
  <si>
    <t>26/7/1992</t>
  </si>
  <si>
    <t xml:space="preserve">Hoàng Thị Thanh </t>
  </si>
  <si>
    <t>05/5/1993</t>
  </si>
  <si>
    <t>ĐHSP GD Mầm non</t>
  </si>
  <si>
    <t>Chế độ Mnúi</t>
  </si>
  <si>
    <t>18/3/1989</t>
  </si>
  <si>
    <t>Hoàng Thị Hải</t>
  </si>
  <si>
    <t>11/4/1994</t>
  </si>
  <si>
    <t>Khương</t>
  </si>
  <si>
    <t>08/9/1988</t>
  </si>
  <si>
    <t>02/5/1992</t>
  </si>
  <si>
    <t>Đặng Thị Kim</t>
  </si>
  <si>
    <t xml:space="preserve">Phạm Thị Tuyết </t>
  </si>
  <si>
    <t>28/8/1978</t>
  </si>
  <si>
    <t>08/5/1991</t>
  </si>
  <si>
    <t>ĐHSP Mẫu giáo</t>
  </si>
  <si>
    <t xml:space="preserve">Trương Thị Thanh </t>
  </si>
  <si>
    <t>17/6/1987</t>
  </si>
  <si>
    <t>Nam</t>
  </si>
  <si>
    <t>Cao Thị Hoài</t>
  </si>
  <si>
    <t>02/8/1991</t>
  </si>
  <si>
    <t xml:space="preserve">Phan Thị </t>
  </si>
  <si>
    <t>13/3/1983</t>
  </si>
  <si>
    <t>20/10/1992</t>
  </si>
  <si>
    <t>Đỗ Thị</t>
  </si>
  <si>
    <t>Hoàng Thị Diệu</t>
  </si>
  <si>
    <t>Thúy</t>
  </si>
  <si>
    <t>07/8/1981</t>
  </si>
  <si>
    <t>02/3/1989</t>
  </si>
  <si>
    <t>23/5/1992</t>
  </si>
  <si>
    <t>Nguyễn Thị Thu</t>
  </si>
  <si>
    <t>20/7/1985</t>
  </si>
  <si>
    <t>07/12/1985</t>
  </si>
  <si>
    <t>12/3/1982</t>
  </si>
  <si>
    <t>Cao Thị Kim</t>
  </si>
  <si>
    <t>03/7/1976</t>
  </si>
  <si>
    <t>Tưởng Thị</t>
  </si>
  <si>
    <t>15/5/1985</t>
  </si>
  <si>
    <t>Thân Thị Hồng</t>
  </si>
  <si>
    <t>05/10/1991</t>
  </si>
  <si>
    <t>Phan Thị Thu</t>
  </si>
  <si>
    <t>Tình</t>
  </si>
  <si>
    <t>17/12/1989</t>
  </si>
  <si>
    <t>22/01/1987</t>
  </si>
  <si>
    <t>Đặng Thị Hải</t>
  </si>
  <si>
    <t>05/11/1983</t>
  </si>
  <si>
    <t>VỊ TRÍ: NHÂN VIÊN THƯ VIỆN - THIẾT BỊ TRƯỜNG TIỂU HỌC</t>
  </si>
  <si>
    <t>Trương Thị Thanh</t>
  </si>
  <si>
    <t>01/10/1991</t>
  </si>
  <si>
    <t>Cao đẳng Thư viện - Thông tin</t>
  </si>
  <si>
    <t>Nguyễn Thị Lệ</t>
  </si>
  <si>
    <t>26/6/1989</t>
  </si>
  <si>
    <t>Bùi Cao Kim</t>
  </si>
  <si>
    <t>19/11/1984</t>
  </si>
  <si>
    <t>Trung cấp Hành chính - Văn thư</t>
  </si>
  <si>
    <t>Anh</t>
  </si>
  <si>
    <t>01/6/1991</t>
  </si>
  <si>
    <t>Đại học Hành chính học</t>
  </si>
  <si>
    <t>Nguyên</t>
  </si>
  <si>
    <t>05/10/1990</t>
  </si>
  <si>
    <t>Nguyễn Thị Hồng</t>
  </si>
  <si>
    <t>02/9/1992</t>
  </si>
  <si>
    <t>Cao đẳng quản trị văn phòng</t>
  </si>
  <si>
    <t xml:space="preserve">Bùi Thị Kiều </t>
  </si>
  <si>
    <t>Diễm</t>
  </si>
  <si>
    <t>VỊ TRÍ: NHÂN VIÊN VĂN PHÒNG TRONG TRƯỜNG TRUNG HỌC CƠ SỞ</t>
  </si>
  <si>
    <t>Nguyễn Thị Hoàng</t>
  </si>
  <si>
    <t>13/6/1992</t>
  </si>
  <si>
    <t>20/3/1989</t>
  </si>
  <si>
    <t>Đoàn Thị Cẩm</t>
  </si>
  <si>
    <t>30/8/1991</t>
  </si>
  <si>
    <t>Trung cấp Văn thư - Lưu trử</t>
  </si>
  <si>
    <t>Hoàng Văn</t>
  </si>
  <si>
    <t>Quyền</t>
  </si>
  <si>
    <t>08/12/1990</t>
  </si>
  <si>
    <t>Cao đẳng Hành chính học</t>
  </si>
  <si>
    <t>VỊ TRÍ: NHÂN VIÊN THƯ VIỆN TRONG TRƯỜNG TRUNG HỌC CƠ SỞ</t>
  </si>
  <si>
    <t xml:space="preserve">Lê Thị Thanh </t>
  </si>
  <si>
    <t>Nhàn</t>
  </si>
  <si>
    <t>26/12/1989</t>
  </si>
  <si>
    <t>11/8/1987</t>
  </si>
  <si>
    <t>Đại học Khoa học Thư viện</t>
  </si>
  <si>
    <t>Phạm Thị Cẩm</t>
  </si>
  <si>
    <t>10/4/1990</t>
  </si>
  <si>
    <t xml:space="preserve">Đinh Thị </t>
  </si>
  <si>
    <t>Huyến</t>
  </si>
  <si>
    <t>02/02/1987</t>
  </si>
  <si>
    <t xml:space="preserve">Dương Thị Thu </t>
  </si>
  <si>
    <t>Ly</t>
  </si>
  <si>
    <t xml:space="preserve">Đặng Thị Quỳnh </t>
  </si>
  <si>
    <t>Lành</t>
  </si>
  <si>
    <t>Phùng Thị</t>
  </si>
  <si>
    <t>Trung cấp Hành chính văn thư</t>
  </si>
  <si>
    <t>Võ Thị  Khánh</t>
  </si>
  <si>
    <t>Trương Thị Nhật</t>
  </si>
  <si>
    <t>Đinh Thị Lan</t>
  </si>
  <si>
    <t>Phạm Thị Hải</t>
  </si>
  <si>
    <t>Lê Thị Thu</t>
  </si>
  <si>
    <t>Nguyễn Thị Huyền</t>
  </si>
  <si>
    <t>Quyên</t>
  </si>
  <si>
    <t>Hậu</t>
  </si>
  <si>
    <t>Phạm Thị Thanh</t>
  </si>
  <si>
    <t>Trần Hương</t>
  </si>
  <si>
    <t>Lê Thị Vân</t>
  </si>
  <si>
    <t>18/4/1989</t>
  </si>
  <si>
    <t>30/10/1986</t>
  </si>
  <si>
    <t>Trần Thị Lê</t>
  </si>
  <si>
    <t>Na</t>
  </si>
  <si>
    <t>03/6/1985</t>
  </si>
  <si>
    <t>Trần Thị Minh</t>
  </si>
  <si>
    <t>24/10/1981</t>
  </si>
  <si>
    <t>Trung cấp Thư viện</t>
  </si>
  <si>
    <t>Phan Thị</t>
  </si>
  <si>
    <t>Nguyễn Hải Hồng</t>
  </si>
  <si>
    <t xml:space="preserve">Trần Thị Ái </t>
  </si>
  <si>
    <t>Thơ</t>
  </si>
  <si>
    <t>Trương Thị Mỹ Lệ</t>
  </si>
  <si>
    <t>Trần Thị Kim</t>
  </si>
  <si>
    <t xml:space="preserve">Đoàn Thị Thúy </t>
  </si>
  <si>
    <t>VỊ TRÍ: NHÂN VIÊN THIẾT BỊ TRONG TRƯỜNG TRUNG HỌC CƠ SỞ</t>
  </si>
  <si>
    <t>28/02/1991</t>
  </si>
  <si>
    <t>Cao đẳng Công nghệ Thiết bị trường học</t>
  </si>
  <si>
    <t>Ngân</t>
  </si>
  <si>
    <t>27/02/1993</t>
  </si>
  <si>
    <t>ĐH GD Mầm non</t>
  </si>
  <si>
    <t>ĐHSP mẫu giáo</t>
  </si>
  <si>
    <t>ĐH  GD Mầm non</t>
  </si>
  <si>
    <t>Con TB</t>
  </si>
  <si>
    <t xml:space="preserve">Hoàng Thị </t>
  </si>
  <si>
    <t>Cao đẳng Thư viện - Thông tin; CC nghiệp vụ làm công tác thiết bị dạy học</t>
  </si>
  <si>
    <t>Cao đẳng Thư viện - Thông tin; Chứng chi thiết bị trường học</t>
  </si>
  <si>
    <t xml:space="preserve">Đại học Khoa học Thư viện </t>
  </si>
  <si>
    <t>I</t>
  </si>
  <si>
    <t>VỊ TRÍ GIÁO VIÊN MẦM NON</t>
  </si>
  <si>
    <t>II</t>
  </si>
  <si>
    <t>III</t>
  </si>
  <si>
    <t>IV</t>
  </si>
  <si>
    <t>V</t>
  </si>
  <si>
    <t>Số báo danh</t>
  </si>
  <si>
    <t>Điểm học tập</t>
  </si>
  <si>
    <t>121'</t>
  </si>
  <si>
    <t xml:space="preserve">Điểm phỏng vấn </t>
  </si>
  <si>
    <t xml:space="preserve">Điểm phỏng vấn x 2 </t>
  </si>
  <si>
    <r>
      <t xml:space="preserve">Tổng điểm </t>
    </r>
    <r>
      <rPr>
        <b/>
        <sz val="8"/>
        <rFont val="Times New Roman"/>
        <family val="1"/>
      </rPr>
      <t>(6+7+13) hoặc (9+13) hoặc (11+13)</t>
    </r>
  </si>
  <si>
    <t>Điểm tín chỉ  (thang điểm 100)</t>
  </si>
  <si>
    <t>Điểm TBC toàn khóa  (thang điểm 100)</t>
  </si>
  <si>
    <t>Vắng</t>
  </si>
  <si>
    <t>Điểm TB học tập TK (thang điểm 100)</t>
  </si>
  <si>
    <t>Điểm TB tốt nghiệp  (thang điểm 100)</t>
  </si>
  <si>
    <t>Điểm tín chỉ  (thang điểm 100) x2</t>
  </si>
  <si>
    <t>Điểm TBC toàn khóa  (thang điểm 100) x 2</t>
  </si>
  <si>
    <t>CHỦ TỊCH</t>
  </si>
  <si>
    <t>DANH SÁCH TỔNG HỢP ĐIỂM HỌC TẬP VÀ ĐIỂM PHỎNG VẤN
 XÉT TUYỂN VIÊN CHỨC SỰ NGHIỆP GIÁO DỤC ĐÀO TẠO</t>
  </si>
  <si>
    <t>Quê quán</t>
  </si>
  <si>
    <t>Tin
học</t>
  </si>
  <si>
    <t>Ngoại ngữ</t>
  </si>
  <si>
    <t>Nghĩa Ninh, Đồng Hới, QB</t>
  </si>
  <si>
    <t>Đức Hóa, Tuyên Hóa, QB</t>
  </si>
  <si>
    <t>Xuân Ninh, Quảng Ninh, QB</t>
  </si>
  <si>
    <t>Bắc Nghĩa, Đồng Hới, QB</t>
  </si>
  <si>
    <t>Phổ Quang, Đứcphổ, Nghĩa Bình</t>
  </si>
  <si>
    <t>Quảng Thanh, Quảng Trạch, QB</t>
  </si>
  <si>
    <t>Quảng Minh, Ba Đồn, QB</t>
  </si>
  <si>
    <t>Đồng Sơn, Đồng Hới, QB</t>
  </si>
  <si>
    <t>Đức Ninh, Đồng Hới, QB</t>
  </si>
  <si>
    <t>Phong Thủy, Lệ Thủy, QB</t>
  </si>
  <si>
    <t>Hương Bình, Hương Khê, Hà Tĩnh</t>
  </si>
  <si>
    <t>Quảng Long, Quảng Trạch, QB</t>
  </si>
  <si>
    <t>Lộc Ninh, Đồng Hới, QB</t>
  </si>
  <si>
    <t>Minh Hóa, Minh Hóa, QB</t>
  </si>
  <si>
    <t>Bắc Lý, Đồng Hới, QB</t>
  </si>
  <si>
    <t>Lương Ninh, Quảng Ninh, QB</t>
  </si>
  <si>
    <t>Đức Ninh, Đồng Hới, Quảng Bình</t>
  </si>
  <si>
    <t>Quảng Văn, Quảng Trạch, QB</t>
  </si>
  <si>
    <t>Thái Thủy, Lệ thủy, QB</t>
  </si>
  <si>
    <t>Triệu Sơn, Triệu Phong, Quảng Trị</t>
  </si>
  <si>
    <t>Liên Thủy, Lệ Thủy, QB</t>
  </si>
  <si>
    <t>Phú Trạch, Bố Trạch, Quảng Bình</t>
  </si>
  <si>
    <t>Đồng Phú, Đồng Hới, Quảng Bình</t>
  </si>
  <si>
    <t>Đồng Phú, Đồng Hới, QB</t>
  </si>
  <si>
    <t>Sơn Trạch, Bố Trạch, QB</t>
  </si>
  <si>
    <t>Phú Định, Bố Trạch, QB</t>
  </si>
  <si>
    <t>Hoàn Lão, Bố Trạch, QB</t>
  </si>
  <si>
    <t>Phù Hóa, Quảng Trạch, QB</t>
  </si>
  <si>
    <t>Liên Thủy, Lệ thủy, QB</t>
  </si>
  <si>
    <t>Hạ Trạch, Bố Trạch, QB</t>
  </si>
  <si>
    <t>Ba Đồn, Quảng Trạch, QB</t>
  </si>
  <si>
    <t>Thuận Hóa, Tuyên Hóa, QB</t>
  </si>
  <si>
    <t>Hải Thành, Đồng Hới, QB</t>
  </si>
  <si>
    <t>Hải Nhân, Tỉnh Gia, Thanh Hóa</t>
  </si>
  <si>
    <t>Quảng Hòa, Ba Đồn, QB</t>
  </si>
  <si>
    <t>An Ninh, Quảng Ninh, QB</t>
  </si>
  <si>
    <t>Tân Ninh, Quảng Ninh, QB</t>
  </si>
  <si>
    <t>Sơn Thủy, Lệ Thủy, QB</t>
  </si>
  <si>
    <t>Bảo Ninh, Đồng Hới, QB</t>
  </si>
  <si>
    <t>Quảng Châu, Quảng Trạch, QB</t>
  </si>
  <si>
    <t>Gio Hải, Gio Linh, Quảng Trị</t>
  </si>
  <si>
    <t>Tam Dân, Phú Ninh, Quảng Nam</t>
  </si>
  <si>
    <t>Quảng Lộc, Ba Đồn, QB</t>
  </si>
  <si>
    <t>Lộc Thủy, Lệ Thủy, QB</t>
  </si>
  <si>
    <t>Mỹ Chánh, Phù Mỹ, Bình Định</t>
  </si>
  <si>
    <t>Nam Lý, Đồng Hới, QB</t>
  </si>
  <si>
    <t>Quy Hóa, Minh Hóa, Quảng Bình</t>
  </si>
  <si>
    <t>Bình Sa, Thăng Bình, Quảng Nam</t>
  </si>
  <si>
    <t>Đồng Đình, Đồng Hới, QB</t>
  </si>
  <si>
    <t>Đồng Hới, QB</t>
  </si>
  <si>
    <t>Quảng Tiên, Ba Đồn, QB</t>
  </si>
  <si>
    <t>Phú Thủy, Lệ Thủy, QB</t>
  </si>
  <si>
    <t>Hương Thủy, Hương Khê, Hà Tĩnh</t>
  </si>
  <si>
    <t>Tân Thủy, Lệ Thủy, QB</t>
  </si>
  <si>
    <t>Phú Hải, Đồng Hới, QB</t>
  </si>
  <si>
    <t>Quảng Trường, Quảng Trạch, QB</t>
  </si>
  <si>
    <t>Thủy Xuân, TP Huế, TT Huế</t>
  </si>
  <si>
    <t>Quảng Lưu, Quảng Trạch, QB</t>
  </si>
  <si>
    <t>Hải Thọ, Hải Lăng, Quảng Trị</t>
  </si>
  <si>
    <t>Hương Vinh, Hương Trà, TT Huế</t>
  </si>
  <si>
    <t>Nam Trạch, Bố trạch, QB</t>
  </si>
  <si>
    <t>Quảng Minh, Quảng Trạch, QB</t>
  </si>
  <si>
    <t>Quảng Long, Ba Đồn, QB</t>
  </si>
  <si>
    <t>B</t>
  </si>
  <si>
    <t>A</t>
  </si>
  <si>
    <t>VP cơ bản</t>
  </si>
  <si>
    <t>VP</t>
  </si>
  <si>
    <t>KTV</t>
  </si>
  <si>
    <t>Phong Dinh, Phong Điền, TT Huế</t>
  </si>
  <si>
    <t>Phúc Trạch, Bố Trạch, QB</t>
  </si>
  <si>
    <t>Yên Hóa, Minh Hóa, QB</t>
  </si>
  <si>
    <t>Vạn Ninh, Quảng Ninh, QB</t>
  </si>
  <si>
    <t>Tây Trạch, Bố Trạch, QB</t>
  </si>
  <si>
    <t>Quang Phú, Đồng Hới, QB</t>
  </si>
  <si>
    <t>Hiền Ninh, Quảng Ninh, QB</t>
  </si>
  <si>
    <t>Vĩnh Ninh, Quảng Ninh, QB</t>
  </si>
  <si>
    <t>Quảng Phúc, Quảng Trạch, QB</t>
  </si>
  <si>
    <t>Đức Ninh Đông, Đồng Hới, QB</t>
  </si>
  <si>
    <t>Vạn Trạch, Bố Trạch, QB</t>
  </si>
  <si>
    <t>Mỹ Thủy, Lệ Thủy, QB</t>
  </si>
  <si>
    <t>Gia Ninh, Quảng Ninh, QB</t>
  </si>
  <si>
    <t>Tiến hóa, Tuyên Hóa, QB</t>
  </si>
  <si>
    <t>Hải Ninh, Quảng Ninh, QB</t>
  </si>
  <si>
    <t>C</t>
  </si>
  <si>
    <t>Sơ Trung cấp</t>
  </si>
  <si>
    <t>CĐ</t>
  </si>
  <si>
    <t>ĐH</t>
  </si>
  <si>
    <t>Vĩnh Sơn, Vĩnh Linh, Quảng Trị</t>
  </si>
  <si>
    <t>Võ Ninh, Quảng Ninh, QB</t>
  </si>
  <si>
    <t>Sơn trạch, Bố Trạch, QB</t>
  </si>
  <si>
    <t>Đại Lai, Gia Bình, Bắc Ninh</t>
  </si>
  <si>
    <t>Hàm Ninh, Quảng Ninh, QB</t>
  </si>
  <si>
    <t>Trung Hóa, Minh hóa, QB</t>
  </si>
  <si>
    <t>Văn Thủy, Lệ Thủy, QB</t>
  </si>
  <si>
    <t>Xuân Thủy, Lệ Thủy, QB</t>
  </si>
  <si>
    <t>Hưng Thủy, Lệ Thủy, QB</t>
  </si>
  <si>
    <t>Cự Nẫm, Bố Trạch, QB</t>
  </si>
  <si>
    <t>Văn Hóa, Tuyên Hóa, QB</t>
  </si>
  <si>
    <t>16/4/1988</t>
  </si>
  <si>
    <t>02/10/1991</t>
  </si>
  <si>
    <t>20/6/1989</t>
  </si>
  <si>
    <t>15/4/1992</t>
  </si>
  <si>
    <t>10/10/1990</t>
  </si>
  <si>
    <t>16/12/1989</t>
  </si>
  <si>
    <t>17/6/1991</t>
  </si>
  <si>
    <t>12/10/1986</t>
  </si>
  <si>
    <t>VỊ TRÍ NHÂN VIÊN VĂN PHÒNG TRONG TRƯỜNG THCS</t>
  </si>
  <si>
    <t>VỊ TRÍ NHÂN VIÊN THƯ VIỆN TRONG TRƯỜNG THCS</t>
  </si>
  <si>
    <t>DANH SÁCH THÍ SINH ĐỦ ĐIỀU KIỆN XÉT TRÚNG TUYỂN VIÊN CHỨC SỰ NGHIỆP GIÁO DỤC ĐÀO TẠO</t>
  </si>
  <si>
    <t>DANH SÁCH THÍ SINH KHÔNG ĐỦ ĐIỀU KIỆN XÉT TRÚNG TUYỂN VIÊN CHỨC SỰ NGHIỆP GIÁO DỤC ĐÀO TẠO</t>
  </si>
  <si>
    <t>CỘNG HÒA XÃ HỘI CHỦ NGHĨA VIỆT NAM
Độc lập - Tự do - Hạnh phúc</t>
  </si>
  <si>
    <t>25/8/1984</t>
  </si>
  <si>
    <t>15/12/1986</t>
  </si>
  <si>
    <t>22/11/1989</t>
  </si>
  <si>
    <t>01/7/1988</t>
  </si>
  <si>
    <t>24/01/1981</t>
  </si>
  <si>
    <t>25/7/1986</t>
  </si>
  <si>
    <t>25/6/1989</t>
  </si>
  <si>
    <t>24/8/1987</t>
  </si>
  <si>
    <t>VỊ TRÍ: NHÂN VIÊN THƯ VIỆN TRONG TRƯỜNG THCS</t>
  </si>
  <si>
    <t>Đồng Hới, ngày         tháng 5 năm 2015</t>
  </si>
  <si>
    <t>24/10/1989</t>
  </si>
  <si>
    <t>27/12/1992</t>
  </si>
  <si>
    <t>24/7/1992</t>
  </si>
  <si>
    <t>04/8/1993</t>
  </si>
  <si>
    <t>11/11/1993</t>
  </si>
  <si>
    <t>19/8/1982</t>
  </si>
  <si>
    <t>21/12/1987</t>
  </si>
  <si>
    <t>28/02/1988</t>
  </si>
  <si>
    <t>Cao đẳng Thư viện - Thông tin; CC thiết bị trường học</t>
  </si>
  <si>
    <t>Cao đẳng TV-TT; CC nghiệp vụ làm công tác thiết bị dạy học</t>
  </si>
  <si>
    <t>TM. ỦY BAN NHÂN DÂN</t>
  </si>
  <si>
    <t>Trần Đình Dinh</t>
  </si>
  <si>
    <t>ỦY BAN NHÂN DÂN
THÀNH PHỐ ĐỒNG HỚI</t>
  </si>
  <si>
    <t>DANH SÁCH THÍ SINH DỰ KIẾN TRÚNG TUYỂN KỲ XÉT TUYỂN VIÊN CHỨC SỰ NGHIỆP GIÁO DỤC ĐÀO TẠO</t>
  </si>
  <si>
    <t>DANH SÁCH THÍ SINH DỰ KIẾN KHÔNG TRÚNG TUYỂN KỲ XÉT TUYỂN VIÊN CHỨC SỰ NGHIỆP GIÁO DỤC ĐÀO TẠO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</si>
</sst>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20">
    <font>
      <sz val="12"/>
      <name val="Times New Roman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16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9" fillId="0" borderId="1" xfId="0" applyFont="1" applyFill="1" applyBorder="1" applyAlignment="1">
      <alignment/>
    </xf>
    <xf numFmtId="176" fontId="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176" fontId="1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8" fillId="0" borderId="2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/>
    </xf>
    <xf numFmtId="0" fontId="13" fillId="0" borderId="0" xfId="0" applyFont="1" applyFill="1" applyAlignment="1">
      <alignment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181225" y="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304800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3200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200025</xdr:colOff>
      <xdr:row>0</xdr:row>
      <xdr:rowOff>447675</xdr:rowOff>
    </xdr:from>
    <xdr:to>
      <xdr:col>3</xdr:col>
      <xdr:colOff>266700</xdr:colOff>
      <xdr:row>0</xdr:row>
      <xdr:rowOff>447675</xdr:rowOff>
    </xdr:to>
    <xdr:sp>
      <xdr:nvSpPr>
        <xdr:cNvPr id="3" name="Line 3"/>
        <xdr:cNvSpPr>
          <a:spLocks/>
        </xdr:cNvSpPr>
      </xdr:nvSpPr>
      <xdr:spPr>
        <a:xfrm>
          <a:off x="781050" y="4476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123825</xdr:colOff>
      <xdr:row>0</xdr:row>
      <xdr:rowOff>447675</xdr:rowOff>
    </xdr:from>
    <xdr:to>
      <xdr:col>13</xdr:col>
      <xdr:colOff>276225</xdr:colOff>
      <xdr:row>0</xdr:row>
      <xdr:rowOff>447675</xdr:rowOff>
    </xdr:to>
    <xdr:sp>
      <xdr:nvSpPr>
        <xdr:cNvPr id="4" name="Line 6"/>
        <xdr:cNvSpPr>
          <a:spLocks/>
        </xdr:cNvSpPr>
      </xdr:nvSpPr>
      <xdr:spPr>
        <a:xfrm>
          <a:off x="5391150" y="44767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181225" y="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304800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3200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200025</xdr:colOff>
      <xdr:row>0</xdr:row>
      <xdr:rowOff>447675</xdr:rowOff>
    </xdr:from>
    <xdr:to>
      <xdr:col>3</xdr:col>
      <xdr:colOff>266700</xdr:colOff>
      <xdr:row>0</xdr:row>
      <xdr:rowOff>447675</xdr:rowOff>
    </xdr:to>
    <xdr:sp>
      <xdr:nvSpPr>
        <xdr:cNvPr id="3" name="Line 3"/>
        <xdr:cNvSpPr>
          <a:spLocks/>
        </xdr:cNvSpPr>
      </xdr:nvSpPr>
      <xdr:spPr>
        <a:xfrm>
          <a:off x="781050" y="4476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342900</xdr:colOff>
      <xdr:row>0</xdr:row>
      <xdr:rowOff>447675</xdr:rowOff>
    </xdr:from>
    <xdr:to>
      <xdr:col>13</xdr:col>
      <xdr:colOff>400050</xdr:colOff>
      <xdr:row>0</xdr:row>
      <xdr:rowOff>447675</xdr:rowOff>
    </xdr:to>
    <xdr:sp>
      <xdr:nvSpPr>
        <xdr:cNvPr id="4" name="Line 5"/>
        <xdr:cNvSpPr>
          <a:spLocks/>
        </xdr:cNvSpPr>
      </xdr:nvSpPr>
      <xdr:spPr>
        <a:xfrm>
          <a:off x="5238750" y="447675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200025</xdr:colOff>
      <xdr:row>0</xdr:row>
      <xdr:rowOff>447675</xdr:rowOff>
    </xdr:from>
    <xdr:to>
      <xdr:col>3</xdr:col>
      <xdr:colOff>266700</xdr:colOff>
      <xdr:row>0</xdr:row>
      <xdr:rowOff>447675</xdr:rowOff>
    </xdr:to>
    <xdr:sp>
      <xdr:nvSpPr>
        <xdr:cNvPr id="5" name="Line 6"/>
        <xdr:cNvSpPr>
          <a:spLocks/>
        </xdr:cNvSpPr>
      </xdr:nvSpPr>
      <xdr:spPr>
        <a:xfrm>
          <a:off x="781050" y="4476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181225" y="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304800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3200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200025</xdr:colOff>
      <xdr:row>0</xdr:row>
      <xdr:rowOff>447675</xdr:rowOff>
    </xdr:from>
    <xdr:to>
      <xdr:col>3</xdr:col>
      <xdr:colOff>266700</xdr:colOff>
      <xdr:row>0</xdr:row>
      <xdr:rowOff>447675</xdr:rowOff>
    </xdr:to>
    <xdr:sp>
      <xdr:nvSpPr>
        <xdr:cNvPr id="3" name="Line 3"/>
        <xdr:cNvSpPr>
          <a:spLocks/>
        </xdr:cNvSpPr>
      </xdr:nvSpPr>
      <xdr:spPr>
        <a:xfrm>
          <a:off x="781050" y="4476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19050</xdr:colOff>
      <xdr:row>0</xdr:row>
      <xdr:rowOff>447675</xdr:rowOff>
    </xdr:from>
    <xdr:to>
      <xdr:col>14</xdr:col>
      <xdr:colOff>9525</xdr:colOff>
      <xdr:row>0</xdr:row>
      <xdr:rowOff>447675</xdr:rowOff>
    </xdr:to>
    <xdr:sp>
      <xdr:nvSpPr>
        <xdr:cNvPr id="4" name="Line 6"/>
        <xdr:cNvSpPr>
          <a:spLocks/>
        </xdr:cNvSpPr>
      </xdr:nvSpPr>
      <xdr:spPr>
        <a:xfrm>
          <a:off x="5257800" y="447675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200025</xdr:colOff>
      <xdr:row>0</xdr:row>
      <xdr:rowOff>447675</xdr:rowOff>
    </xdr:from>
    <xdr:to>
      <xdr:col>3</xdr:col>
      <xdr:colOff>266700</xdr:colOff>
      <xdr:row>0</xdr:row>
      <xdr:rowOff>447675</xdr:rowOff>
    </xdr:to>
    <xdr:sp>
      <xdr:nvSpPr>
        <xdr:cNvPr id="5" name="Line 7"/>
        <xdr:cNvSpPr>
          <a:spLocks/>
        </xdr:cNvSpPr>
      </xdr:nvSpPr>
      <xdr:spPr>
        <a:xfrm>
          <a:off x="781050" y="4476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200025</xdr:colOff>
      <xdr:row>0</xdr:row>
      <xdr:rowOff>447675</xdr:rowOff>
    </xdr:from>
    <xdr:to>
      <xdr:col>3</xdr:col>
      <xdr:colOff>266700</xdr:colOff>
      <xdr:row>0</xdr:row>
      <xdr:rowOff>447675</xdr:rowOff>
    </xdr:to>
    <xdr:sp>
      <xdr:nvSpPr>
        <xdr:cNvPr id="6" name="Line 8"/>
        <xdr:cNvSpPr>
          <a:spLocks/>
        </xdr:cNvSpPr>
      </xdr:nvSpPr>
      <xdr:spPr>
        <a:xfrm>
          <a:off x="781050" y="4476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0</xdr:row>
      <xdr:rowOff>447675</xdr:rowOff>
    </xdr:from>
    <xdr:to>
      <xdr:col>3</xdr:col>
      <xdr:colOff>266700</xdr:colOff>
      <xdr:row>0</xdr:row>
      <xdr:rowOff>447675</xdr:rowOff>
    </xdr:to>
    <xdr:sp>
      <xdr:nvSpPr>
        <xdr:cNvPr id="1" name="Line 1"/>
        <xdr:cNvSpPr>
          <a:spLocks/>
        </xdr:cNvSpPr>
      </xdr:nvSpPr>
      <xdr:spPr>
        <a:xfrm>
          <a:off x="819150" y="4476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400050</xdr:colOff>
      <xdr:row>0</xdr:row>
      <xdr:rowOff>447675</xdr:rowOff>
    </xdr:from>
    <xdr:to>
      <xdr:col>13</xdr:col>
      <xdr:colOff>190500</xdr:colOff>
      <xdr:row>0</xdr:row>
      <xdr:rowOff>447675</xdr:rowOff>
    </xdr:to>
    <xdr:sp>
      <xdr:nvSpPr>
        <xdr:cNvPr id="2" name="Line 2"/>
        <xdr:cNvSpPr>
          <a:spLocks/>
        </xdr:cNvSpPr>
      </xdr:nvSpPr>
      <xdr:spPr>
        <a:xfrm>
          <a:off x="5553075" y="447675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152400</xdr:colOff>
      <xdr:row>0</xdr:row>
      <xdr:rowOff>447675</xdr:rowOff>
    </xdr:from>
    <xdr:to>
      <xdr:col>13</xdr:col>
      <xdr:colOff>304800</xdr:colOff>
      <xdr:row>0</xdr:row>
      <xdr:rowOff>447675</xdr:rowOff>
    </xdr:to>
    <xdr:sp>
      <xdr:nvSpPr>
        <xdr:cNvPr id="3" name="Line 3"/>
        <xdr:cNvSpPr>
          <a:spLocks/>
        </xdr:cNvSpPr>
      </xdr:nvSpPr>
      <xdr:spPr>
        <a:xfrm>
          <a:off x="5305425" y="44767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200025</xdr:colOff>
      <xdr:row>0</xdr:row>
      <xdr:rowOff>447675</xdr:rowOff>
    </xdr:from>
    <xdr:to>
      <xdr:col>3</xdr:col>
      <xdr:colOff>266700</xdr:colOff>
      <xdr:row>0</xdr:row>
      <xdr:rowOff>447675</xdr:rowOff>
    </xdr:to>
    <xdr:sp>
      <xdr:nvSpPr>
        <xdr:cNvPr id="4" name="Line 4"/>
        <xdr:cNvSpPr>
          <a:spLocks/>
        </xdr:cNvSpPr>
      </xdr:nvSpPr>
      <xdr:spPr>
        <a:xfrm>
          <a:off x="819150" y="4476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200025</xdr:colOff>
      <xdr:row>0</xdr:row>
      <xdr:rowOff>447675</xdr:rowOff>
    </xdr:from>
    <xdr:to>
      <xdr:col>3</xdr:col>
      <xdr:colOff>266700</xdr:colOff>
      <xdr:row>0</xdr:row>
      <xdr:rowOff>447675</xdr:rowOff>
    </xdr:to>
    <xdr:sp>
      <xdr:nvSpPr>
        <xdr:cNvPr id="5" name="Line 5"/>
        <xdr:cNvSpPr>
          <a:spLocks/>
        </xdr:cNvSpPr>
      </xdr:nvSpPr>
      <xdr:spPr>
        <a:xfrm>
          <a:off x="819150" y="4476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200025</xdr:colOff>
      <xdr:row>0</xdr:row>
      <xdr:rowOff>447675</xdr:rowOff>
    </xdr:from>
    <xdr:to>
      <xdr:col>3</xdr:col>
      <xdr:colOff>266700</xdr:colOff>
      <xdr:row>0</xdr:row>
      <xdr:rowOff>447675</xdr:rowOff>
    </xdr:to>
    <xdr:sp>
      <xdr:nvSpPr>
        <xdr:cNvPr id="6" name="Line 6"/>
        <xdr:cNvSpPr>
          <a:spLocks/>
        </xdr:cNvSpPr>
      </xdr:nvSpPr>
      <xdr:spPr>
        <a:xfrm>
          <a:off x="819150" y="4476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0</xdr:row>
      <xdr:rowOff>447675</xdr:rowOff>
    </xdr:from>
    <xdr:to>
      <xdr:col>3</xdr:col>
      <xdr:colOff>266700</xdr:colOff>
      <xdr:row>0</xdr:row>
      <xdr:rowOff>447675</xdr:rowOff>
    </xdr:to>
    <xdr:sp>
      <xdr:nvSpPr>
        <xdr:cNvPr id="1" name="Line 1"/>
        <xdr:cNvSpPr>
          <a:spLocks/>
        </xdr:cNvSpPr>
      </xdr:nvSpPr>
      <xdr:spPr>
        <a:xfrm>
          <a:off x="819150" y="4476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447675</xdr:rowOff>
    </xdr:from>
    <xdr:to>
      <xdr:col>13</xdr:col>
      <xdr:colOff>314325</xdr:colOff>
      <xdr:row>0</xdr:row>
      <xdr:rowOff>447675</xdr:rowOff>
    </xdr:to>
    <xdr:sp>
      <xdr:nvSpPr>
        <xdr:cNvPr id="2" name="Line 4"/>
        <xdr:cNvSpPr>
          <a:spLocks/>
        </xdr:cNvSpPr>
      </xdr:nvSpPr>
      <xdr:spPr>
        <a:xfrm>
          <a:off x="5267325" y="4476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200025</xdr:colOff>
      <xdr:row>0</xdr:row>
      <xdr:rowOff>447675</xdr:rowOff>
    </xdr:from>
    <xdr:to>
      <xdr:col>3</xdr:col>
      <xdr:colOff>266700</xdr:colOff>
      <xdr:row>0</xdr:row>
      <xdr:rowOff>447675</xdr:rowOff>
    </xdr:to>
    <xdr:sp>
      <xdr:nvSpPr>
        <xdr:cNvPr id="3" name="Line 5"/>
        <xdr:cNvSpPr>
          <a:spLocks/>
        </xdr:cNvSpPr>
      </xdr:nvSpPr>
      <xdr:spPr>
        <a:xfrm>
          <a:off x="819150" y="4476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200025</xdr:colOff>
      <xdr:row>0</xdr:row>
      <xdr:rowOff>447675</xdr:rowOff>
    </xdr:from>
    <xdr:to>
      <xdr:col>3</xdr:col>
      <xdr:colOff>266700</xdr:colOff>
      <xdr:row>0</xdr:row>
      <xdr:rowOff>447675</xdr:rowOff>
    </xdr:to>
    <xdr:sp>
      <xdr:nvSpPr>
        <xdr:cNvPr id="4" name="Line 6"/>
        <xdr:cNvSpPr>
          <a:spLocks/>
        </xdr:cNvSpPr>
      </xdr:nvSpPr>
      <xdr:spPr>
        <a:xfrm>
          <a:off x="819150" y="4476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200025</xdr:colOff>
      <xdr:row>0</xdr:row>
      <xdr:rowOff>447675</xdr:rowOff>
    </xdr:from>
    <xdr:to>
      <xdr:col>3</xdr:col>
      <xdr:colOff>266700</xdr:colOff>
      <xdr:row>0</xdr:row>
      <xdr:rowOff>447675</xdr:rowOff>
    </xdr:to>
    <xdr:sp>
      <xdr:nvSpPr>
        <xdr:cNvPr id="5" name="Line 7"/>
        <xdr:cNvSpPr>
          <a:spLocks/>
        </xdr:cNvSpPr>
      </xdr:nvSpPr>
      <xdr:spPr>
        <a:xfrm>
          <a:off x="819150" y="4476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200025</xdr:colOff>
      <xdr:row>0</xdr:row>
      <xdr:rowOff>447675</xdr:rowOff>
    </xdr:from>
    <xdr:to>
      <xdr:col>3</xdr:col>
      <xdr:colOff>266700</xdr:colOff>
      <xdr:row>0</xdr:row>
      <xdr:rowOff>447675</xdr:rowOff>
    </xdr:to>
    <xdr:sp>
      <xdr:nvSpPr>
        <xdr:cNvPr id="6" name="Line 8"/>
        <xdr:cNvSpPr>
          <a:spLocks/>
        </xdr:cNvSpPr>
      </xdr:nvSpPr>
      <xdr:spPr>
        <a:xfrm>
          <a:off x="819150" y="4476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7"/>
  <sheetViews>
    <sheetView zoomScale="85" zoomScaleNormal="85" workbookViewId="0" topLeftCell="A40">
      <selection activeCell="T40" sqref="T1:T16384"/>
    </sheetView>
  </sheetViews>
  <sheetFormatPr defaultColWidth="9.00390625" defaultRowHeight="15.75"/>
  <cols>
    <col min="1" max="1" width="3.25390625" style="13" customWidth="1"/>
    <col min="2" max="2" width="4.375" style="13" customWidth="1"/>
    <col min="3" max="3" width="15.25390625" style="13" customWidth="1"/>
    <col min="4" max="4" width="6.125" style="13" customWidth="1"/>
    <col min="5" max="5" width="9.00390625" style="22" customWidth="1"/>
    <col min="6" max="6" width="10.50390625" style="13" customWidth="1"/>
    <col min="7" max="7" width="11.00390625" style="13" customWidth="1"/>
    <col min="8" max="8" width="4.75390625" style="13" customWidth="1"/>
    <col min="9" max="9" width="4.875" style="13" customWidth="1"/>
    <col min="10" max="11" width="5.25390625" style="13" customWidth="1"/>
    <col min="12" max="12" width="5.50390625" style="13" customWidth="1"/>
    <col min="13" max="13" width="5.00390625" style="13" customWidth="1"/>
    <col min="14" max="14" width="5.75390625" style="13" customWidth="1"/>
    <col min="15" max="15" width="5.25390625" style="13" customWidth="1"/>
    <col min="16" max="16" width="6.125" style="13" customWidth="1"/>
    <col min="17" max="17" width="5.875" style="13" customWidth="1"/>
    <col min="18" max="18" width="6.00390625" style="13" customWidth="1"/>
    <col min="19" max="19" width="7.375" style="28" customWidth="1"/>
    <col min="20" max="16384" width="9.00390625" style="13" customWidth="1"/>
  </cols>
  <sheetData>
    <row r="1" spans="1:19" ht="36" customHeight="1">
      <c r="A1" s="58" t="s">
        <v>495</v>
      </c>
      <c r="B1" s="60"/>
      <c r="C1" s="58"/>
      <c r="D1" s="58"/>
      <c r="E1" s="58"/>
      <c r="F1" s="58" t="s">
        <v>472</v>
      </c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10" ht="9.75" customHeight="1">
      <c r="A2" s="11"/>
      <c r="B2" s="11"/>
      <c r="C2" s="11"/>
      <c r="D2" s="11"/>
      <c r="E2" s="19"/>
      <c r="F2" s="11"/>
      <c r="G2" s="11"/>
      <c r="H2" s="11"/>
      <c r="I2" s="11"/>
      <c r="J2" s="11"/>
    </row>
    <row r="3" spans="1:19" ht="39.75" customHeight="1">
      <c r="A3" s="67" t="s">
        <v>358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</row>
    <row r="4" spans="1:10" ht="9.75" customHeight="1">
      <c r="A4" s="61"/>
      <c r="B4" s="61"/>
      <c r="C4" s="61"/>
      <c r="D4" s="61"/>
      <c r="E4" s="61"/>
      <c r="F4" s="61"/>
      <c r="G4" s="61"/>
      <c r="H4" s="61"/>
      <c r="I4" s="61"/>
      <c r="J4" s="61"/>
    </row>
    <row r="5" spans="1:19" ht="24.75" customHeight="1">
      <c r="A5" s="50" t="s">
        <v>0</v>
      </c>
      <c r="B5" s="68" t="s">
        <v>344</v>
      </c>
      <c r="C5" s="70" t="s">
        <v>1</v>
      </c>
      <c r="D5" s="71"/>
      <c r="E5" s="68" t="s">
        <v>2</v>
      </c>
      <c r="F5" s="52" t="s">
        <v>3</v>
      </c>
      <c r="G5" s="52" t="s">
        <v>359</v>
      </c>
      <c r="H5" s="52" t="s">
        <v>360</v>
      </c>
      <c r="I5" s="54" t="s">
        <v>361</v>
      </c>
      <c r="J5" s="54" t="s">
        <v>4</v>
      </c>
      <c r="K5" s="74" t="s">
        <v>345</v>
      </c>
      <c r="L5" s="75"/>
      <c r="M5" s="75"/>
      <c r="N5" s="75"/>
      <c r="O5" s="75"/>
      <c r="P5" s="18"/>
      <c r="Q5" s="68" t="s">
        <v>347</v>
      </c>
      <c r="R5" s="68" t="s">
        <v>348</v>
      </c>
      <c r="S5" s="68" t="s">
        <v>349</v>
      </c>
    </row>
    <row r="6" spans="1:19" ht="96">
      <c r="A6" s="51"/>
      <c r="B6" s="69"/>
      <c r="C6" s="72"/>
      <c r="D6" s="73"/>
      <c r="E6" s="69"/>
      <c r="F6" s="53"/>
      <c r="G6" s="53"/>
      <c r="H6" s="53"/>
      <c r="I6" s="55"/>
      <c r="J6" s="55"/>
      <c r="K6" s="23" t="s">
        <v>353</v>
      </c>
      <c r="L6" s="23" t="s">
        <v>354</v>
      </c>
      <c r="M6" s="23" t="s">
        <v>350</v>
      </c>
      <c r="N6" s="23" t="s">
        <v>355</v>
      </c>
      <c r="O6" s="23" t="s">
        <v>351</v>
      </c>
      <c r="P6" s="23" t="s">
        <v>356</v>
      </c>
      <c r="Q6" s="69"/>
      <c r="R6" s="69"/>
      <c r="S6" s="69"/>
    </row>
    <row r="7" spans="1:19" ht="17.25" customHeight="1">
      <c r="A7" s="1">
        <v>1</v>
      </c>
      <c r="B7" s="2"/>
      <c r="C7" s="2">
        <v>2</v>
      </c>
      <c r="D7" s="3"/>
      <c r="E7" s="20">
        <v>3</v>
      </c>
      <c r="F7" s="20">
        <v>4</v>
      </c>
      <c r="G7" s="20">
        <v>5</v>
      </c>
      <c r="H7" s="20">
        <v>6</v>
      </c>
      <c r="I7" s="20">
        <v>7</v>
      </c>
      <c r="J7" s="20">
        <v>8</v>
      </c>
      <c r="K7" s="20">
        <v>9</v>
      </c>
      <c r="L7" s="20">
        <v>10</v>
      </c>
      <c r="M7" s="20">
        <v>11</v>
      </c>
      <c r="N7" s="20">
        <v>12</v>
      </c>
      <c r="O7" s="20">
        <v>13</v>
      </c>
      <c r="P7" s="20">
        <v>14</v>
      </c>
      <c r="Q7" s="20">
        <v>15</v>
      </c>
      <c r="R7" s="20">
        <v>16</v>
      </c>
      <c r="S7" s="20">
        <v>17</v>
      </c>
    </row>
    <row r="8" spans="1:19" ht="20.25" customHeight="1">
      <c r="A8" s="14" t="s">
        <v>338</v>
      </c>
      <c r="B8" s="16"/>
      <c r="C8" s="62" t="s">
        <v>339</v>
      </c>
      <c r="D8" s="63"/>
      <c r="E8" s="64"/>
      <c r="F8" s="1"/>
      <c r="G8" s="1"/>
      <c r="H8" s="1"/>
      <c r="I8" s="1"/>
      <c r="J8" s="4"/>
      <c r="K8" s="20"/>
      <c r="L8" s="20"/>
      <c r="M8" s="20"/>
      <c r="N8" s="20"/>
      <c r="O8" s="20"/>
      <c r="P8" s="20"/>
      <c r="Q8" s="20"/>
      <c r="R8" s="20"/>
      <c r="S8" s="20"/>
    </row>
    <row r="9" spans="1:19" ht="45.75" customHeight="1">
      <c r="A9" s="5">
        <v>1</v>
      </c>
      <c r="B9" s="17">
        <v>1</v>
      </c>
      <c r="C9" s="6" t="s">
        <v>127</v>
      </c>
      <c r="D9" s="7" t="s">
        <v>6</v>
      </c>
      <c r="E9" s="21" t="s">
        <v>128</v>
      </c>
      <c r="F9" s="9" t="s">
        <v>108</v>
      </c>
      <c r="G9" s="9" t="s">
        <v>362</v>
      </c>
      <c r="H9" s="9" t="s">
        <v>425</v>
      </c>
      <c r="I9" s="9" t="s">
        <v>425</v>
      </c>
      <c r="J9" s="26"/>
      <c r="K9" s="27">
        <v>70</v>
      </c>
      <c r="L9" s="27">
        <v>58</v>
      </c>
      <c r="M9" s="27"/>
      <c r="N9" s="27"/>
      <c r="O9" s="27"/>
      <c r="P9" s="27"/>
      <c r="Q9" s="30">
        <v>95</v>
      </c>
      <c r="R9" s="30">
        <f>Q9*2</f>
        <v>190</v>
      </c>
      <c r="S9" s="29">
        <f>K9+L9+R9</f>
        <v>318</v>
      </c>
    </row>
    <row r="10" spans="1:19" ht="48.75" customHeight="1">
      <c r="A10" s="5">
        <v>2</v>
      </c>
      <c r="B10" s="17">
        <v>2</v>
      </c>
      <c r="C10" s="6" t="s">
        <v>10</v>
      </c>
      <c r="D10" s="7" t="s">
        <v>7</v>
      </c>
      <c r="E10" s="21" t="s">
        <v>166</v>
      </c>
      <c r="F10" s="9" t="s">
        <v>108</v>
      </c>
      <c r="G10" s="9" t="s">
        <v>363</v>
      </c>
      <c r="H10" s="9" t="s">
        <v>425</v>
      </c>
      <c r="I10" s="9" t="s">
        <v>425</v>
      </c>
      <c r="J10" s="26"/>
      <c r="K10" s="27">
        <v>68</v>
      </c>
      <c r="L10" s="27">
        <v>72</v>
      </c>
      <c r="M10" s="27"/>
      <c r="N10" s="27"/>
      <c r="O10" s="27"/>
      <c r="P10" s="27"/>
      <c r="Q10" s="30">
        <v>0</v>
      </c>
      <c r="R10" s="30">
        <f aca="true" t="shared" si="0" ref="R10:R73">Q10*2</f>
        <v>0</v>
      </c>
      <c r="S10" s="29">
        <f aca="true" t="shared" si="1" ref="S10:S73">K10+L10+R10</f>
        <v>140</v>
      </c>
    </row>
    <row r="11" spans="1:19" ht="46.5" customHeight="1">
      <c r="A11" s="5">
        <v>3</v>
      </c>
      <c r="B11" s="17">
        <v>3</v>
      </c>
      <c r="C11" s="6" t="s">
        <v>176</v>
      </c>
      <c r="D11" s="7" t="s">
        <v>177</v>
      </c>
      <c r="E11" s="21" t="s">
        <v>178</v>
      </c>
      <c r="F11" s="9" t="s">
        <v>114</v>
      </c>
      <c r="G11" s="9" t="s">
        <v>364</v>
      </c>
      <c r="H11" s="9" t="s">
        <v>425</v>
      </c>
      <c r="I11" s="9" t="s">
        <v>425</v>
      </c>
      <c r="J11" s="26"/>
      <c r="K11" s="27">
        <v>71</v>
      </c>
      <c r="L11" s="27">
        <v>77</v>
      </c>
      <c r="M11" s="27"/>
      <c r="N11" s="27"/>
      <c r="O11" s="27"/>
      <c r="P11" s="27"/>
      <c r="Q11" s="30" t="s">
        <v>352</v>
      </c>
      <c r="R11" s="30"/>
      <c r="S11" s="29"/>
    </row>
    <row r="12" spans="1:19" ht="51.75" customHeight="1">
      <c r="A12" s="5">
        <v>4</v>
      </c>
      <c r="B12" s="17">
        <v>4</v>
      </c>
      <c r="C12" s="6" t="s">
        <v>5</v>
      </c>
      <c r="D12" s="7" t="s">
        <v>11</v>
      </c>
      <c r="E12" s="21" t="s">
        <v>152</v>
      </c>
      <c r="F12" s="9" t="s">
        <v>108</v>
      </c>
      <c r="G12" s="9" t="s">
        <v>365</v>
      </c>
      <c r="H12" s="9" t="s">
        <v>425</v>
      </c>
      <c r="I12" s="9" t="s">
        <v>425</v>
      </c>
      <c r="J12" s="26"/>
      <c r="K12" s="27">
        <v>69</v>
      </c>
      <c r="L12" s="27">
        <v>62</v>
      </c>
      <c r="M12" s="27"/>
      <c r="N12" s="27"/>
      <c r="O12" s="27"/>
      <c r="P12" s="27"/>
      <c r="Q12" s="30">
        <v>17</v>
      </c>
      <c r="R12" s="30">
        <f t="shared" si="0"/>
        <v>34</v>
      </c>
      <c r="S12" s="29">
        <f t="shared" si="1"/>
        <v>165</v>
      </c>
    </row>
    <row r="13" spans="1:19" ht="51.75" customHeight="1">
      <c r="A13" s="5">
        <v>5</v>
      </c>
      <c r="B13" s="17">
        <v>5</v>
      </c>
      <c r="C13" s="6" t="s">
        <v>147</v>
      </c>
      <c r="D13" s="7" t="s">
        <v>11</v>
      </c>
      <c r="E13" s="21" t="s">
        <v>118</v>
      </c>
      <c r="F13" s="9" t="s">
        <v>209</v>
      </c>
      <c r="G13" s="9" t="s">
        <v>366</v>
      </c>
      <c r="H13" s="9" t="s">
        <v>425</v>
      </c>
      <c r="I13" s="9" t="s">
        <v>425</v>
      </c>
      <c r="J13" s="26"/>
      <c r="K13" s="27"/>
      <c r="L13" s="27"/>
      <c r="M13" s="27">
        <v>72.6</v>
      </c>
      <c r="N13" s="27">
        <f>M13*2</f>
        <v>145.2</v>
      </c>
      <c r="O13" s="27"/>
      <c r="P13" s="27"/>
      <c r="Q13" s="30">
        <v>35.5</v>
      </c>
      <c r="R13" s="30">
        <f t="shared" si="0"/>
        <v>71</v>
      </c>
      <c r="S13" s="29">
        <f>N13+R13</f>
        <v>216.2</v>
      </c>
    </row>
    <row r="14" spans="1:19" ht="53.25" customHeight="1">
      <c r="A14" s="5">
        <v>6</v>
      </c>
      <c r="B14" s="17">
        <v>6</v>
      </c>
      <c r="C14" s="6" t="s">
        <v>240</v>
      </c>
      <c r="D14" s="7" t="s">
        <v>11</v>
      </c>
      <c r="E14" s="21" t="s">
        <v>241</v>
      </c>
      <c r="F14" s="9" t="s">
        <v>330</v>
      </c>
      <c r="G14" s="9" t="s">
        <v>367</v>
      </c>
      <c r="H14" s="9" t="s">
        <v>425</v>
      </c>
      <c r="I14" s="9" t="s">
        <v>425</v>
      </c>
      <c r="J14" s="26"/>
      <c r="K14" s="27">
        <v>59.1</v>
      </c>
      <c r="L14" s="27">
        <v>55</v>
      </c>
      <c r="M14" s="27"/>
      <c r="N14" s="27"/>
      <c r="O14" s="27"/>
      <c r="P14" s="27"/>
      <c r="Q14" s="30">
        <v>52</v>
      </c>
      <c r="R14" s="30">
        <f t="shared" si="0"/>
        <v>104</v>
      </c>
      <c r="S14" s="29">
        <f t="shared" si="1"/>
        <v>218.1</v>
      </c>
    </row>
    <row r="15" spans="1:19" ht="45">
      <c r="A15" s="5">
        <v>7</v>
      </c>
      <c r="B15" s="17">
        <v>7</v>
      </c>
      <c r="C15" s="6" t="s">
        <v>8</v>
      </c>
      <c r="D15" s="7" t="s">
        <v>12</v>
      </c>
      <c r="E15" s="21" t="s">
        <v>211</v>
      </c>
      <c r="F15" s="9" t="s">
        <v>209</v>
      </c>
      <c r="G15" s="9" t="s">
        <v>364</v>
      </c>
      <c r="H15" s="9" t="s">
        <v>425</v>
      </c>
      <c r="I15" s="9" t="s">
        <v>425</v>
      </c>
      <c r="J15" s="10" t="s">
        <v>210</v>
      </c>
      <c r="K15" s="27"/>
      <c r="L15" s="27"/>
      <c r="M15" s="27">
        <v>78.4</v>
      </c>
      <c r="N15" s="27">
        <f>M15*2</f>
        <v>156.8</v>
      </c>
      <c r="O15" s="27"/>
      <c r="P15" s="27"/>
      <c r="Q15" s="30">
        <v>98.5</v>
      </c>
      <c r="R15" s="30">
        <f t="shared" si="0"/>
        <v>197</v>
      </c>
      <c r="S15" s="29">
        <f>N15+R15</f>
        <v>353.8</v>
      </c>
    </row>
    <row r="16" spans="1:19" ht="45">
      <c r="A16" s="5">
        <v>8</v>
      </c>
      <c r="B16" s="17">
        <v>8</v>
      </c>
      <c r="C16" s="6" t="s">
        <v>16</v>
      </c>
      <c r="D16" s="7" t="s">
        <v>15</v>
      </c>
      <c r="E16" s="21" t="s">
        <v>17</v>
      </c>
      <c r="F16" s="9" t="s">
        <v>114</v>
      </c>
      <c r="G16" s="9" t="s">
        <v>368</v>
      </c>
      <c r="H16" s="9" t="s">
        <v>425</v>
      </c>
      <c r="I16" s="9" t="s">
        <v>425</v>
      </c>
      <c r="J16" s="26"/>
      <c r="K16" s="27">
        <v>72</v>
      </c>
      <c r="L16" s="27">
        <v>70</v>
      </c>
      <c r="M16" s="27"/>
      <c r="N16" s="27"/>
      <c r="O16" s="27"/>
      <c r="P16" s="27"/>
      <c r="Q16" s="30">
        <v>92.5</v>
      </c>
      <c r="R16" s="30">
        <f t="shared" si="0"/>
        <v>185</v>
      </c>
      <c r="S16" s="29">
        <f t="shared" si="1"/>
        <v>327</v>
      </c>
    </row>
    <row r="17" spans="1:19" ht="45">
      <c r="A17" s="5">
        <v>9</v>
      </c>
      <c r="B17" s="17">
        <v>9</v>
      </c>
      <c r="C17" s="6" t="s">
        <v>22</v>
      </c>
      <c r="D17" s="7" t="s">
        <v>19</v>
      </c>
      <c r="E17" s="21" t="s">
        <v>23</v>
      </c>
      <c r="F17" s="9" t="s">
        <v>114</v>
      </c>
      <c r="G17" s="9" t="s">
        <v>369</v>
      </c>
      <c r="H17" s="9" t="s">
        <v>425</v>
      </c>
      <c r="I17" s="9" t="s">
        <v>425</v>
      </c>
      <c r="J17" s="26"/>
      <c r="K17" s="27">
        <v>74</v>
      </c>
      <c r="L17" s="27">
        <v>53</v>
      </c>
      <c r="M17" s="27"/>
      <c r="N17" s="27"/>
      <c r="O17" s="27"/>
      <c r="P17" s="27"/>
      <c r="Q17" s="30">
        <v>50</v>
      </c>
      <c r="R17" s="30">
        <f t="shared" si="0"/>
        <v>100</v>
      </c>
      <c r="S17" s="29">
        <f t="shared" si="1"/>
        <v>227</v>
      </c>
    </row>
    <row r="18" spans="1:19" ht="45">
      <c r="A18" s="5">
        <v>10</v>
      </c>
      <c r="B18" s="17">
        <v>10</v>
      </c>
      <c r="C18" s="6" t="s">
        <v>20</v>
      </c>
      <c r="D18" s="7" t="s">
        <v>19</v>
      </c>
      <c r="E18" s="21" t="s">
        <v>21</v>
      </c>
      <c r="F18" s="9" t="s">
        <v>108</v>
      </c>
      <c r="G18" s="9" t="s">
        <v>370</v>
      </c>
      <c r="H18" s="9" t="s">
        <v>425</v>
      </c>
      <c r="I18" s="9" t="s">
        <v>425</v>
      </c>
      <c r="J18" s="26"/>
      <c r="K18" s="27">
        <v>70</v>
      </c>
      <c r="L18" s="27">
        <v>77</v>
      </c>
      <c r="M18" s="27"/>
      <c r="N18" s="27"/>
      <c r="O18" s="27"/>
      <c r="P18" s="27"/>
      <c r="Q18" s="30">
        <v>50.5</v>
      </c>
      <c r="R18" s="30">
        <f t="shared" si="0"/>
        <v>101</v>
      </c>
      <c r="S18" s="29">
        <f t="shared" si="1"/>
        <v>248</v>
      </c>
    </row>
    <row r="19" spans="1:19" ht="30.75" customHeight="1">
      <c r="A19" s="5">
        <v>11</v>
      </c>
      <c r="B19" s="17">
        <v>11</v>
      </c>
      <c r="C19" s="6" t="s">
        <v>8</v>
      </c>
      <c r="D19" s="7" t="s">
        <v>19</v>
      </c>
      <c r="E19" s="21" t="s">
        <v>151</v>
      </c>
      <c r="F19" s="9" t="s">
        <v>108</v>
      </c>
      <c r="G19" s="9" t="s">
        <v>371</v>
      </c>
      <c r="H19" s="9" t="s">
        <v>426</v>
      </c>
      <c r="I19" s="9" t="s">
        <v>425</v>
      </c>
      <c r="J19" s="26"/>
      <c r="K19" s="27">
        <v>78</v>
      </c>
      <c r="L19" s="27">
        <v>75</v>
      </c>
      <c r="M19" s="27"/>
      <c r="N19" s="27"/>
      <c r="O19" s="27"/>
      <c r="P19" s="27"/>
      <c r="Q19" s="30">
        <v>50</v>
      </c>
      <c r="R19" s="30">
        <f t="shared" si="0"/>
        <v>100</v>
      </c>
      <c r="S19" s="29">
        <f t="shared" si="1"/>
        <v>253</v>
      </c>
    </row>
    <row r="20" spans="1:19" ht="45">
      <c r="A20" s="5">
        <v>12</v>
      </c>
      <c r="B20" s="17">
        <v>12</v>
      </c>
      <c r="C20" s="6" t="s">
        <v>24</v>
      </c>
      <c r="D20" s="7" t="s">
        <v>19</v>
      </c>
      <c r="E20" s="21" t="s">
        <v>239</v>
      </c>
      <c r="F20" s="9" t="s">
        <v>221</v>
      </c>
      <c r="G20" s="9" t="s">
        <v>372</v>
      </c>
      <c r="H20" s="9" t="s">
        <v>425</v>
      </c>
      <c r="I20" s="9" t="s">
        <v>425</v>
      </c>
      <c r="J20" s="26"/>
      <c r="K20" s="27">
        <v>68.1</v>
      </c>
      <c r="L20" s="27">
        <v>70</v>
      </c>
      <c r="M20" s="27"/>
      <c r="N20" s="27"/>
      <c r="O20" s="27"/>
      <c r="P20" s="27"/>
      <c r="Q20" s="30">
        <v>51</v>
      </c>
      <c r="R20" s="30">
        <f t="shared" si="0"/>
        <v>102</v>
      </c>
      <c r="S20" s="29">
        <f t="shared" si="1"/>
        <v>240.1</v>
      </c>
    </row>
    <row r="21" spans="1:19" ht="40.5" customHeight="1">
      <c r="A21" s="5">
        <v>13</v>
      </c>
      <c r="B21" s="17">
        <v>13</v>
      </c>
      <c r="C21" s="12" t="s">
        <v>116</v>
      </c>
      <c r="D21" s="7" t="s">
        <v>25</v>
      </c>
      <c r="E21" s="21" t="s">
        <v>117</v>
      </c>
      <c r="F21" s="9" t="s">
        <v>108</v>
      </c>
      <c r="G21" s="9" t="s">
        <v>373</v>
      </c>
      <c r="H21" s="9" t="s">
        <v>425</v>
      </c>
      <c r="I21" s="9" t="s">
        <v>425</v>
      </c>
      <c r="J21" s="10" t="s">
        <v>333</v>
      </c>
      <c r="K21" s="27">
        <v>77</v>
      </c>
      <c r="L21" s="27">
        <v>82</v>
      </c>
      <c r="M21" s="27"/>
      <c r="N21" s="27"/>
      <c r="O21" s="27"/>
      <c r="P21" s="27"/>
      <c r="Q21" s="30">
        <v>96</v>
      </c>
      <c r="R21" s="30">
        <f t="shared" si="0"/>
        <v>192</v>
      </c>
      <c r="S21" s="29">
        <f t="shared" si="1"/>
        <v>351</v>
      </c>
    </row>
    <row r="22" spans="1:19" ht="36" customHeight="1">
      <c r="A22" s="5">
        <v>14</v>
      </c>
      <c r="B22" s="17">
        <v>14</v>
      </c>
      <c r="C22" s="6" t="s">
        <v>125</v>
      </c>
      <c r="D22" s="7" t="s">
        <v>25</v>
      </c>
      <c r="E22" s="21" t="s">
        <v>126</v>
      </c>
      <c r="F22" s="9" t="s">
        <v>108</v>
      </c>
      <c r="G22" s="9" t="s">
        <v>374</v>
      </c>
      <c r="H22" s="9" t="s">
        <v>426</v>
      </c>
      <c r="I22" s="9" t="s">
        <v>425</v>
      </c>
      <c r="J22" s="26"/>
      <c r="K22" s="27">
        <v>77</v>
      </c>
      <c r="L22" s="27">
        <v>77</v>
      </c>
      <c r="M22" s="27"/>
      <c r="N22" s="27"/>
      <c r="O22" s="27"/>
      <c r="P22" s="27"/>
      <c r="Q22" s="30">
        <v>95.5</v>
      </c>
      <c r="R22" s="30">
        <f t="shared" si="0"/>
        <v>191</v>
      </c>
      <c r="S22" s="29">
        <f t="shared" si="1"/>
        <v>345</v>
      </c>
    </row>
    <row r="23" spans="1:19" ht="45">
      <c r="A23" s="5">
        <v>15</v>
      </c>
      <c r="B23" s="17">
        <v>15</v>
      </c>
      <c r="C23" s="6" t="s">
        <v>20</v>
      </c>
      <c r="D23" s="7" t="s">
        <v>25</v>
      </c>
      <c r="E23" s="21" t="s">
        <v>150</v>
      </c>
      <c r="F23" s="9" t="s">
        <v>108</v>
      </c>
      <c r="G23" s="9" t="s">
        <v>375</v>
      </c>
      <c r="H23" s="9" t="s">
        <v>425</v>
      </c>
      <c r="I23" s="9" t="s">
        <v>425</v>
      </c>
      <c r="J23" s="26"/>
      <c r="K23" s="27">
        <v>68</v>
      </c>
      <c r="L23" s="27">
        <v>65</v>
      </c>
      <c r="M23" s="27"/>
      <c r="N23" s="27"/>
      <c r="O23" s="27"/>
      <c r="P23" s="27"/>
      <c r="Q23" s="30">
        <v>65</v>
      </c>
      <c r="R23" s="30">
        <f t="shared" si="0"/>
        <v>130</v>
      </c>
      <c r="S23" s="29">
        <f t="shared" si="1"/>
        <v>263</v>
      </c>
    </row>
    <row r="24" spans="1:19" ht="45">
      <c r="A24" s="5">
        <v>16</v>
      </c>
      <c r="B24" s="17">
        <v>16</v>
      </c>
      <c r="C24" s="6" t="s">
        <v>26</v>
      </c>
      <c r="D24" s="7" t="s">
        <v>25</v>
      </c>
      <c r="E24" s="21" t="s">
        <v>27</v>
      </c>
      <c r="F24" s="9" t="s">
        <v>114</v>
      </c>
      <c r="G24" s="9" t="s">
        <v>376</v>
      </c>
      <c r="H24" s="9" t="s">
        <v>426</v>
      </c>
      <c r="I24" s="9" t="s">
        <v>426</v>
      </c>
      <c r="J24" s="26"/>
      <c r="K24" s="27">
        <v>75</v>
      </c>
      <c r="L24" s="27">
        <v>70</v>
      </c>
      <c r="M24" s="27"/>
      <c r="N24" s="27"/>
      <c r="O24" s="27"/>
      <c r="P24" s="27"/>
      <c r="Q24" s="30">
        <v>91.5</v>
      </c>
      <c r="R24" s="30">
        <f t="shared" si="0"/>
        <v>183</v>
      </c>
      <c r="S24" s="29">
        <f t="shared" si="1"/>
        <v>328</v>
      </c>
    </row>
    <row r="25" spans="1:19" ht="45">
      <c r="A25" s="5">
        <v>17</v>
      </c>
      <c r="B25" s="17">
        <v>17</v>
      </c>
      <c r="C25" s="6" t="s">
        <v>212</v>
      </c>
      <c r="D25" s="7" t="s">
        <v>25</v>
      </c>
      <c r="E25" s="21" t="s">
        <v>213</v>
      </c>
      <c r="F25" s="9" t="s">
        <v>108</v>
      </c>
      <c r="G25" s="9" t="s">
        <v>377</v>
      </c>
      <c r="H25" s="9" t="s">
        <v>425</v>
      </c>
      <c r="I25" s="9" t="s">
        <v>425</v>
      </c>
      <c r="J25" s="26"/>
      <c r="K25" s="27">
        <v>69</v>
      </c>
      <c r="L25" s="27">
        <v>70</v>
      </c>
      <c r="M25" s="27"/>
      <c r="N25" s="27"/>
      <c r="O25" s="27"/>
      <c r="P25" s="27"/>
      <c r="Q25" s="30">
        <v>99</v>
      </c>
      <c r="R25" s="30">
        <f t="shared" si="0"/>
        <v>198</v>
      </c>
      <c r="S25" s="29">
        <f t="shared" si="1"/>
        <v>337</v>
      </c>
    </row>
    <row r="26" spans="1:19" ht="45">
      <c r="A26" s="5">
        <v>18</v>
      </c>
      <c r="B26" s="17">
        <v>18</v>
      </c>
      <c r="C26" s="6" t="s">
        <v>34</v>
      </c>
      <c r="D26" s="7" t="s">
        <v>25</v>
      </c>
      <c r="E26" s="21" t="s">
        <v>235</v>
      </c>
      <c r="F26" s="9" t="s">
        <v>330</v>
      </c>
      <c r="G26" s="9" t="s">
        <v>378</v>
      </c>
      <c r="H26" s="9" t="s">
        <v>425</v>
      </c>
      <c r="I26" s="9" t="s">
        <v>425</v>
      </c>
      <c r="J26" s="26"/>
      <c r="K26" s="27"/>
      <c r="L26" s="27"/>
      <c r="M26" s="27">
        <v>75.4</v>
      </c>
      <c r="N26" s="27">
        <f>M26*2</f>
        <v>150.8</v>
      </c>
      <c r="O26" s="27"/>
      <c r="P26" s="27"/>
      <c r="Q26" s="30">
        <v>53.5</v>
      </c>
      <c r="R26" s="30">
        <f t="shared" si="0"/>
        <v>107</v>
      </c>
      <c r="S26" s="29">
        <f>N26+R26</f>
        <v>257.8</v>
      </c>
    </row>
    <row r="27" spans="1:19" ht="45">
      <c r="A27" s="5">
        <v>19</v>
      </c>
      <c r="B27" s="17">
        <v>19</v>
      </c>
      <c r="C27" s="6" t="s">
        <v>104</v>
      </c>
      <c r="D27" s="7" t="s">
        <v>29</v>
      </c>
      <c r="E27" s="21" t="s">
        <v>184</v>
      </c>
      <c r="F27" s="9" t="s">
        <v>114</v>
      </c>
      <c r="G27" s="9" t="s">
        <v>379</v>
      </c>
      <c r="H27" s="9" t="s">
        <v>425</v>
      </c>
      <c r="I27" s="9" t="s">
        <v>425</v>
      </c>
      <c r="J27" s="26"/>
      <c r="K27" s="27">
        <v>65</v>
      </c>
      <c r="L27" s="27">
        <v>53</v>
      </c>
      <c r="M27" s="27"/>
      <c r="N27" s="27"/>
      <c r="O27" s="27"/>
      <c r="P27" s="27"/>
      <c r="Q27" s="30">
        <v>54</v>
      </c>
      <c r="R27" s="30">
        <f t="shared" si="0"/>
        <v>108</v>
      </c>
      <c r="S27" s="29">
        <f t="shared" si="1"/>
        <v>226</v>
      </c>
    </row>
    <row r="28" spans="1:19" ht="45">
      <c r="A28" s="5">
        <v>20</v>
      </c>
      <c r="B28" s="17">
        <v>20</v>
      </c>
      <c r="C28" s="6" t="s">
        <v>49</v>
      </c>
      <c r="D28" s="7" t="s">
        <v>30</v>
      </c>
      <c r="E28" s="21" t="s">
        <v>31</v>
      </c>
      <c r="F28" s="9" t="s">
        <v>114</v>
      </c>
      <c r="G28" s="9" t="s">
        <v>370</v>
      </c>
      <c r="H28" s="9" t="s">
        <v>425</v>
      </c>
      <c r="I28" s="9" t="s">
        <v>425</v>
      </c>
      <c r="J28" s="26"/>
      <c r="K28" s="27">
        <v>72</v>
      </c>
      <c r="L28" s="27">
        <v>72</v>
      </c>
      <c r="M28" s="27"/>
      <c r="N28" s="27"/>
      <c r="O28" s="27"/>
      <c r="P28" s="27"/>
      <c r="Q28" s="30">
        <v>94.5</v>
      </c>
      <c r="R28" s="30">
        <f t="shared" si="0"/>
        <v>189</v>
      </c>
      <c r="S28" s="29">
        <f t="shared" si="1"/>
        <v>333</v>
      </c>
    </row>
    <row r="29" spans="1:19" ht="30">
      <c r="A29" s="5">
        <v>21</v>
      </c>
      <c r="B29" s="17">
        <v>21</v>
      </c>
      <c r="C29" s="6" t="s">
        <v>49</v>
      </c>
      <c r="D29" s="7" t="s">
        <v>30</v>
      </c>
      <c r="E29" s="21" t="s">
        <v>153</v>
      </c>
      <c r="F29" s="9" t="s">
        <v>108</v>
      </c>
      <c r="G29" s="9" t="s">
        <v>380</v>
      </c>
      <c r="H29" s="9" t="s">
        <v>425</v>
      </c>
      <c r="I29" s="9" t="s">
        <v>425</v>
      </c>
      <c r="J29" s="26"/>
      <c r="K29" s="27">
        <v>81</v>
      </c>
      <c r="L29" s="27">
        <v>84</v>
      </c>
      <c r="M29" s="27"/>
      <c r="N29" s="27"/>
      <c r="O29" s="27"/>
      <c r="P29" s="27"/>
      <c r="Q29" s="30">
        <v>98</v>
      </c>
      <c r="R29" s="30">
        <f t="shared" si="0"/>
        <v>196</v>
      </c>
      <c r="S29" s="29">
        <f t="shared" si="1"/>
        <v>361</v>
      </c>
    </row>
    <row r="30" spans="1:19" ht="45">
      <c r="A30" s="5">
        <v>22</v>
      </c>
      <c r="B30" s="17">
        <v>22</v>
      </c>
      <c r="C30" s="6" t="s">
        <v>156</v>
      </c>
      <c r="D30" s="7" t="s">
        <v>30</v>
      </c>
      <c r="E30" s="21" t="s">
        <v>157</v>
      </c>
      <c r="F30" s="9" t="s">
        <v>108</v>
      </c>
      <c r="G30" s="9" t="s">
        <v>381</v>
      </c>
      <c r="H30" s="9" t="s">
        <v>425</v>
      </c>
      <c r="I30" s="9" t="s">
        <v>425</v>
      </c>
      <c r="J30" s="26"/>
      <c r="K30" s="27">
        <v>71</v>
      </c>
      <c r="L30" s="27">
        <v>64</v>
      </c>
      <c r="M30" s="27"/>
      <c r="N30" s="27"/>
      <c r="O30" s="27"/>
      <c r="P30" s="27"/>
      <c r="Q30" s="30">
        <v>99</v>
      </c>
      <c r="R30" s="30">
        <f t="shared" si="0"/>
        <v>198</v>
      </c>
      <c r="S30" s="29">
        <f t="shared" si="1"/>
        <v>333</v>
      </c>
    </row>
    <row r="31" spans="1:19" ht="30">
      <c r="A31" s="5">
        <v>23</v>
      </c>
      <c r="B31" s="17">
        <v>23</v>
      </c>
      <c r="C31" s="6" t="s">
        <v>193</v>
      </c>
      <c r="D31" s="7" t="s">
        <v>30</v>
      </c>
      <c r="E31" s="21" t="s">
        <v>194</v>
      </c>
      <c r="F31" s="9" t="s">
        <v>108</v>
      </c>
      <c r="G31" s="9" t="s">
        <v>382</v>
      </c>
      <c r="H31" s="9" t="s">
        <v>425</v>
      </c>
      <c r="I31" s="9" t="s">
        <v>425</v>
      </c>
      <c r="J31" s="26"/>
      <c r="K31" s="27">
        <v>75</v>
      </c>
      <c r="L31" s="27">
        <v>77</v>
      </c>
      <c r="M31" s="27"/>
      <c r="N31" s="27"/>
      <c r="O31" s="27"/>
      <c r="P31" s="27"/>
      <c r="Q31" s="30" t="s">
        <v>352</v>
      </c>
      <c r="R31" s="30"/>
      <c r="S31" s="29"/>
    </row>
    <row r="32" spans="1:19" ht="45">
      <c r="A32" s="5">
        <v>24</v>
      </c>
      <c r="B32" s="17">
        <v>24</v>
      </c>
      <c r="C32" s="6" t="s">
        <v>236</v>
      </c>
      <c r="D32" s="7" t="s">
        <v>30</v>
      </c>
      <c r="E32" s="21" t="s">
        <v>237</v>
      </c>
      <c r="F32" s="9" t="s">
        <v>221</v>
      </c>
      <c r="G32" s="9" t="s">
        <v>383</v>
      </c>
      <c r="H32" s="9" t="s">
        <v>425</v>
      </c>
      <c r="I32" s="9" t="s">
        <v>425</v>
      </c>
      <c r="J32" s="26"/>
      <c r="K32" s="27">
        <v>66.3</v>
      </c>
      <c r="L32" s="27">
        <v>67.5</v>
      </c>
      <c r="M32" s="27"/>
      <c r="N32" s="27"/>
      <c r="O32" s="27"/>
      <c r="P32" s="27"/>
      <c r="Q32" s="30">
        <v>45</v>
      </c>
      <c r="R32" s="30">
        <f t="shared" si="0"/>
        <v>90</v>
      </c>
      <c r="S32" s="29">
        <f t="shared" si="1"/>
        <v>223.8</v>
      </c>
    </row>
    <row r="33" spans="1:19" ht="45">
      <c r="A33" s="5">
        <v>25</v>
      </c>
      <c r="B33" s="17">
        <v>25</v>
      </c>
      <c r="C33" s="6" t="s">
        <v>8</v>
      </c>
      <c r="D33" s="7" t="s">
        <v>30</v>
      </c>
      <c r="E33" s="21" t="s">
        <v>249</v>
      </c>
      <c r="F33" s="9" t="s">
        <v>330</v>
      </c>
      <c r="G33" s="9" t="s">
        <v>384</v>
      </c>
      <c r="H33" s="9" t="s">
        <v>425</v>
      </c>
      <c r="I33" s="9" t="s">
        <v>425</v>
      </c>
      <c r="J33" s="26"/>
      <c r="K33" s="27"/>
      <c r="L33" s="27"/>
      <c r="M33" s="27"/>
      <c r="N33" s="27"/>
      <c r="O33" s="27">
        <v>72.8</v>
      </c>
      <c r="P33" s="27">
        <f>O33*2</f>
        <v>145.6</v>
      </c>
      <c r="Q33" s="30">
        <v>52</v>
      </c>
      <c r="R33" s="30">
        <f t="shared" si="0"/>
        <v>104</v>
      </c>
      <c r="S33" s="29">
        <f>P33+R33</f>
        <v>249.6</v>
      </c>
    </row>
    <row r="34" spans="1:19" ht="45">
      <c r="A34" s="5">
        <v>26</v>
      </c>
      <c r="B34" s="17">
        <v>26</v>
      </c>
      <c r="C34" s="6" t="s">
        <v>32</v>
      </c>
      <c r="D34" s="7" t="s">
        <v>33</v>
      </c>
      <c r="E34" s="21" t="s">
        <v>172</v>
      </c>
      <c r="F34" s="9" t="s">
        <v>114</v>
      </c>
      <c r="G34" s="9" t="s">
        <v>370</v>
      </c>
      <c r="H34" s="9" t="s">
        <v>425</v>
      </c>
      <c r="I34" s="9" t="s">
        <v>425</v>
      </c>
      <c r="J34" s="26"/>
      <c r="K34" s="27">
        <v>72</v>
      </c>
      <c r="L34" s="27">
        <v>68</v>
      </c>
      <c r="M34" s="27"/>
      <c r="N34" s="27"/>
      <c r="O34" s="27"/>
      <c r="P34" s="27"/>
      <c r="Q34" s="30">
        <v>96.5</v>
      </c>
      <c r="R34" s="30">
        <f t="shared" si="0"/>
        <v>193</v>
      </c>
      <c r="S34" s="29">
        <f t="shared" si="1"/>
        <v>333</v>
      </c>
    </row>
    <row r="35" spans="1:19" ht="45">
      <c r="A35" s="5">
        <v>27</v>
      </c>
      <c r="B35" s="17">
        <v>27</v>
      </c>
      <c r="C35" s="6" t="s">
        <v>132</v>
      </c>
      <c r="D35" s="7" t="s">
        <v>35</v>
      </c>
      <c r="E35" s="21" t="s">
        <v>133</v>
      </c>
      <c r="F35" s="9" t="s">
        <v>108</v>
      </c>
      <c r="G35" s="9" t="s">
        <v>385</v>
      </c>
      <c r="H35" s="9" t="s">
        <v>425</v>
      </c>
      <c r="I35" s="9" t="s">
        <v>425</v>
      </c>
      <c r="J35" s="26"/>
      <c r="K35" s="27">
        <v>74</v>
      </c>
      <c r="L35" s="27">
        <v>72</v>
      </c>
      <c r="M35" s="27"/>
      <c r="N35" s="27"/>
      <c r="O35" s="27"/>
      <c r="P35" s="27"/>
      <c r="Q35" s="30">
        <v>33.5</v>
      </c>
      <c r="R35" s="30">
        <f t="shared" si="0"/>
        <v>67</v>
      </c>
      <c r="S35" s="29">
        <f t="shared" si="1"/>
        <v>213</v>
      </c>
    </row>
    <row r="36" spans="1:19" ht="45">
      <c r="A36" s="5">
        <v>28</v>
      </c>
      <c r="B36" s="17">
        <v>28</v>
      </c>
      <c r="C36" s="6" t="s">
        <v>34</v>
      </c>
      <c r="D36" s="7" t="s">
        <v>35</v>
      </c>
      <c r="E36" s="21" t="s">
        <v>36</v>
      </c>
      <c r="F36" s="9" t="s">
        <v>114</v>
      </c>
      <c r="G36" s="9" t="s">
        <v>370</v>
      </c>
      <c r="H36" s="9" t="s">
        <v>425</v>
      </c>
      <c r="I36" s="9" t="s">
        <v>425</v>
      </c>
      <c r="J36" s="26"/>
      <c r="K36" s="27">
        <v>72</v>
      </c>
      <c r="L36" s="27">
        <v>67</v>
      </c>
      <c r="M36" s="27"/>
      <c r="N36" s="27"/>
      <c r="O36" s="27"/>
      <c r="P36" s="27"/>
      <c r="Q36" s="30">
        <v>85.5</v>
      </c>
      <c r="R36" s="30">
        <f t="shared" si="0"/>
        <v>171</v>
      </c>
      <c r="S36" s="29">
        <f t="shared" si="1"/>
        <v>310</v>
      </c>
    </row>
    <row r="37" spans="1:19" ht="45">
      <c r="A37" s="5">
        <v>29</v>
      </c>
      <c r="B37" s="17">
        <v>29</v>
      </c>
      <c r="C37" s="6" t="s">
        <v>189</v>
      </c>
      <c r="D37" s="7" t="s">
        <v>35</v>
      </c>
      <c r="E37" s="21" t="s">
        <v>190</v>
      </c>
      <c r="F37" s="9" t="s">
        <v>108</v>
      </c>
      <c r="G37" s="9" t="s">
        <v>386</v>
      </c>
      <c r="H37" s="9" t="s">
        <v>425</v>
      </c>
      <c r="I37" s="9" t="s">
        <v>425</v>
      </c>
      <c r="J37" s="26"/>
      <c r="K37" s="27">
        <v>73</v>
      </c>
      <c r="L37" s="27">
        <v>65</v>
      </c>
      <c r="M37" s="27"/>
      <c r="N37" s="27"/>
      <c r="O37" s="27"/>
      <c r="P37" s="27"/>
      <c r="Q37" s="30">
        <v>100</v>
      </c>
      <c r="R37" s="30">
        <f t="shared" si="0"/>
        <v>200</v>
      </c>
      <c r="S37" s="29">
        <f t="shared" si="1"/>
        <v>338</v>
      </c>
    </row>
    <row r="38" spans="1:19" ht="45">
      <c r="A38" s="5">
        <v>30</v>
      </c>
      <c r="B38" s="17">
        <v>30</v>
      </c>
      <c r="C38" s="6" t="s">
        <v>40</v>
      </c>
      <c r="D38" s="7" t="s">
        <v>39</v>
      </c>
      <c r="E38" s="21" t="s">
        <v>41</v>
      </c>
      <c r="F38" s="9" t="s">
        <v>108</v>
      </c>
      <c r="G38" s="9" t="s">
        <v>362</v>
      </c>
      <c r="H38" s="9" t="s">
        <v>425</v>
      </c>
      <c r="I38" s="9" t="s">
        <v>425</v>
      </c>
      <c r="J38" s="26"/>
      <c r="K38" s="27">
        <v>76</v>
      </c>
      <c r="L38" s="27">
        <v>65</v>
      </c>
      <c r="M38" s="27"/>
      <c r="N38" s="27"/>
      <c r="O38" s="27"/>
      <c r="P38" s="27"/>
      <c r="Q38" s="30">
        <v>100</v>
      </c>
      <c r="R38" s="30">
        <f t="shared" si="0"/>
        <v>200</v>
      </c>
      <c r="S38" s="29">
        <f t="shared" si="1"/>
        <v>341</v>
      </c>
    </row>
    <row r="39" spans="1:19" ht="45">
      <c r="A39" s="5">
        <v>31</v>
      </c>
      <c r="B39" s="17">
        <v>31</v>
      </c>
      <c r="C39" s="6" t="s">
        <v>5</v>
      </c>
      <c r="D39" s="7" t="s">
        <v>39</v>
      </c>
      <c r="E39" s="21" t="s">
        <v>119</v>
      </c>
      <c r="F39" s="9" t="s">
        <v>108</v>
      </c>
      <c r="G39" s="9" t="s">
        <v>387</v>
      </c>
      <c r="H39" s="9" t="s">
        <v>427</v>
      </c>
      <c r="I39" s="9" t="s">
        <v>425</v>
      </c>
      <c r="J39" s="26"/>
      <c r="K39" s="27">
        <v>70</v>
      </c>
      <c r="L39" s="27">
        <v>80</v>
      </c>
      <c r="M39" s="27"/>
      <c r="N39" s="27"/>
      <c r="O39" s="27"/>
      <c r="P39" s="27"/>
      <c r="Q39" s="30">
        <v>20</v>
      </c>
      <c r="R39" s="30">
        <f t="shared" si="0"/>
        <v>40</v>
      </c>
      <c r="S39" s="29">
        <f t="shared" si="1"/>
        <v>190</v>
      </c>
    </row>
    <row r="40" spans="1:19" ht="45">
      <c r="A40" s="5">
        <v>32</v>
      </c>
      <c r="B40" s="17">
        <v>32</v>
      </c>
      <c r="C40" s="6" t="s">
        <v>57</v>
      </c>
      <c r="D40" s="7" t="s">
        <v>39</v>
      </c>
      <c r="E40" s="21" t="s">
        <v>175</v>
      </c>
      <c r="F40" s="9" t="s">
        <v>108</v>
      </c>
      <c r="G40" s="9" t="s">
        <v>388</v>
      </c>
      <c r="H40" s="9" t="s">
        <v>425</v>
      </c>
      <c r="I40" s="9" t="s">
        <v>425</v>
      </c>
      <c r="J40" s="26"/>
      <c r="K40" s="27">
        <v>81</v>
      </c>
      <c r="L40" s="27">
        <v>65</v>
      </c>
      <c r="M40" s="27"/>
      <c r="N40" s="27"/>
      <c r="O40" s="27"/>
      <c r="P40" s="27"/>
      <c r="Q40" s="30">
        <v>60</v>
      </c>
      <c r="R40" s="30">
        <f t="shared" si="0"/>
        <v>120</v>
      </c>
      <c r="S40" s="29">
        <f t="shared" si="1"/>
        <v>266</v>
      </c>
    </row>
    <row r="41" spans="1:19" ht="51">
      <c r="A41" s="5">
        <v>33</v>
      </c>
      <c r="B41" s="17">
        <v>33</v>
      </c>
      <c r="C41" s="6" t="s">
        <v>125</v>
      </c>
      <c r="D41" s="7" t="s">
        <v>39</v>
      </c>
      <c r="E41" s="21" t="s">
        <v>220</v>
      </c>
      <c r="F41" s="9" t="s">
        <v>221</v>
      </c>
      <c r="G41" s="9" t="s">
        <v>389</v>
      </c>
      <c r="H41" s="9" t="s">
        <v>425</v>
      </c>
      <c r="I41" s="9" t="s">
        <v>425</v>
      </c>
      <c r="J41" s="10" t="s">
        <v>113</v>
      </c>
      <c r="K41" s="27"/>
      <c r="L41" s="27"/>
      <c r="M41" s="27">
        <v>74.5</v>
      </c>
      <c r="N41" s="27">
        <f>M41*2</f>
        <v>149</v>
      </c>
      <c r="O41" s="27"/>
      <c r="P41" s="27"/>
      <c r="Q41" s="30">
        <v>99</v>
      </c>
      <c r="R41" s="30">
        <f t="shared" si="0"/>
        <v>198</v>
      </c>
      <c r="S41" s="29">
        <f>N41+R41</f>
        <v>347</v>
      </c>
    </row>
    <row r="42" spans="1:19" ht="30">
      <c r="A42" s="5">
        <v>34</v>
      </c>
      <c r="B42" s="17">
        <v>34</v>
      </c>
      <c r="C42" s="6" t="s">
        <v>109</v>
      </c>
      <c r="D42" s="7" t="s">
        <v>43</v>
      </c>
      <c r="E42" s="21" t="s">
        <v>110</v>
      </c>
      <c r="F42" s="9" t="s">
        <v>108</v>
      </c>
      <c r="G42" s="9" t="s">
        <v>390</v>
      </c>
      <c r="H42" s="9" t="s">
        <v>425</v>
      </c>
      <c r="I42" s="9" t="s">
        <v>425</v>
      </c>
      <c r="J42" s="26"/>
      <c r="K42" s="27">
        <v>79</v>
      </c>
      <c r="L42" s="27">
        <v>78</v>
      </c>
      <c r="M42" s="27"/>
      <c r="N42" s="27"/>
      <c r="O42" s="27"/>
      <c r="P42" s="27"/>
      <c r="Q42" s="30">
        <v>62.5</v>
      </c>
      <c r="R42" s="30">
        <f t="shared" si="0"/>
        <v>125</v>
      </c>
      <c r="S42" s="29">
        <f t="shared" si="1"/>
        <v>282</v>
      </c>
    </row>
    <row r="43" spans="1:19" ht="45">
      <c r="A43" s="5">
        <v>35</v>
      </c>
      <c r="B43" s="17">
        <v>35</v>
      </c>
      <c r="C43" s="6" t="s">
        <v>34</v>
      </c>
      <c r="D43" s="7" t="s">
        <v>43</v>
      </c>
      <c r="E43" s="21" t="s">
        <v>129</v>
      </c>
      <c r="F43" s="9" t="s">
        <v>114</v>
      </c>
      <c r="G43" s="9" t="s">
        <v>370</v>
      </c>
      <c r="H43" s="9" t="s">
        <v>425</v>
      </c>
      <c r="I43" s="9" t="s">
        <v>425</v>
      </c>
      <c r="J43" s="26"/>
      <c r="K43" s="27">
        <v>74</v>
      </c>
      <c r="L43" s="27">
        <v>75</v>
      </c>
      <c r="M43" s="27"/>
      <c r="N43" s="27"/>
      <c r="O43" s="27"/>
      <c r="P43" s="27"/>
      <c r="Q43" s="30" t="s">
        <v>352</v>
      </c>
      <c r="R43" s="30"/>
      <c r="S43" s="29"/>
    </row>
    <row r="44" spans="1:19" ht="30">
      <c r="A44" s="5">
        <v>36</v>
      </c>
      <c r="B44" s="17">
        <v>36</v>
      </c>
      <c r="C44" s="6" t="s">
        <v>57</v>
      </c>
      <c r="D44" s="7" t="s">
        <v>43</v>
      </c>
      <c r="E44" s="21" t="s">
        <v>149</v>
      </c>
      <c r="F44" s="9" t="s">
        <v>108</v>
      </c>
      <c r="G44" s="9" t="s">
        <v>391</v>
      </c>
      <c r="H44" s="9" t="s">
        <v>425</v>
      </c>
      <c r="I44" s="9" t="s">
        <v>425</v>
      </c>
      <c r="J44" s="26"/>
      <c r="K44" s="27">
        <v>74</v>
      </c>
      <c r="L44" s="27">
        <v>75</v>
      </c>
      <c r="M44" s="27"/>
      <c r="N44" s="27"/>
      <c r="O44" s="27"/>
      <c r="P44" s="27"/>
      <c r="Q44" s="30" t="s">
        <v>352</v>
      </c>
      <c r="R44" s="30"/>
      <c r="S44" s="29"/>
    </row>
    <row r="45" spans="1:19" ht="45">
      <c r="A45" s="5">
        <v>37</v>
      </c>
      <c r="B45" s="17">
        <v>37</v>
      </c>
      <c r="C45" s="6" t="s">
        <v>125</v>
      </c>
      <c r="D45" s="7" t="s">
        <v>43</v>
      </c>
      <c r="E45" s="21" t="s">
        <v>154</v>
      </c>
      <c r="F45" s="9" t="s">
        <v>108</v>
      </c>
      <c r="G45" s="9" t="s">
        <v>392</v>
      </c>
      <c r="H45" s="9" t="s">
        <v>425</v>
      </c>
      <c r="I45" s="9" t="s">
        <v>425</v>
      </c>
      <c r="J45" s="26"/>
      <c r="K45" s="27">
        <v>73</v>
      </c>
      <c r="L45" s="27">
        <v>63</v>
      </c>
      <c r="M45" s="27"/>
      <c r="N45" s="27"/>
      <c r="O45" s="27"/>
      <c r="P45" s="27"/>
      <c r="Q45" s="30">
        <v>97</v>
      </c>
      <c r="R45" s="30">
        <f t="shared" si="0"/>
        <v>194</v>
      </c>
      <c r="S45" s="29">
        <f t="shared" si="1"/>
        <v>330</v>
      </c>
    </row>
    <row r="46" spans="1:19" ht="45">
      <c r="A46" s="5">
        <v>38</v>
      </c>
      <c r="B46" s="17">
        <v>38</v>
      </c>
      <c r="C46" s="6" t="s">
        <v>45</v>
      </c>
      <c r="D46" s="7" t="s">
        <v>46</v>
      </c>
      <c r="E46" s="21" t="s">
        <v>169</v>
      </c>
      <c r="F46" s="9" t="s">
        <v>108</v>
      </c>
      <c r="G46" s="9" t="s">
        <v>385</v>
      </c>
      <c r="H46" s="9" t="s">
        <v>428</v>
      </c>
      <c r="I46" s="9" t="s">
        <v>425</v>
      </c>
      <c r="J46" s="26"/>
      <c r="K46" s="27">
        <v>71</v>
      </c>
      <c r="L46" s="27">
        <v>65</v>
      </c>
      <c r="M46" s="27"/>
      <c r="N46" s="27"/>
      <c r="O46" s="27"/>
      <c r="P46" s="27"/>
      <c r="Q46" s="30">
        <v>100</v>
      </c>
      <c r="R46" s="30">
        <f t="shared" si="0"/>
        <v>200</v>
      </c>
      <c r="S46" s="29">
        <f t="shared" si="1"/>
        <v>336</v>
      </c>
    </row>
    <row r="47" spans="1:19" ht="45">
      <c r="A47" s="5">
        <v>39</v>
      </c>
      <c r="B47" s="17">
        <v>39</v>
      </c>
      <c r="C47" s="6" t="s">
        <v>20</v>
      </c>
      <c r="D47" s="7" t="s">
        <v>47</v>
      </c>
      <c r="E47" s="21" t="s">
        <v>48</v>
      </c>
      <c r="F47" s="9" t="s">
        <v>114</v>
      </c>
      <c r="G47" s="9" t="s">
        <v>370</v>
      </c>
      <c r="H47" s="9" t="s">
        <v>425</v>
      </c>
      <c r="I47" s="9" t="s">
        <v>425</v>
      </c>
      <c r="J47" s="26"/>
      <c r="K47" s="27">
        <v>75</v>
      </c>
      <c r="L47" s="27">
        <v>72</v>
      </c>
      <c r="M47" s="27"/>
      <c r="N47" s="27"/>
      <c r="O47" s="27"/>
      <c r="P47" s="27"/>
      <c r="Q47" s="30">
        <v>3</v>
      </c>
      <c r="R47" s="30">
        <f t="shared" si="0"/>
        <v>6</v>
      </c>
      <c r="S47" s="29">
        <f t="shared" si="1"/>
        <v>153</v>
      </c>
    </row>
    <row r="48" spans="1:19" ht="45">
      <c r="A48" s="5">
        <v>40</v>
      </c>
      <c r="B48" s="17">
        <v>40</v>
      </c>
      <c r="C48" s="6" t="s">
        <v>10</v>
      </c>
      <c r="D48" s="7" t="s">
        <v>50</v>
      </c>
      <c r="E48" s="21" t="s">
        <v>163</v>
      </c>
      <c r="F48" s="9" t="s">
        <v>108</v>
      </c>
      <c r="G48" s="9" t="s">
        <v>393</v>
      </c>
      <c r="H48" s="9" t="s">
        <v>425</v>
      </c>
      <c r="I48" s="9" t="s">
        <v>425</v>
      </c>
      <c r="J48" s="26"/>
      <c r="K48" s="27">
        <v>72</v>
      </c>
      <c r="L48" s="27">
        <v>82</v>
      </c>
      <c r="M48" s="27"/>
      <c r="N48" s="27"/>
      <c r="O48" s="27"/>
      <c r="P48" s="27"/>
      <c r="Q48" s="30">
        <v>100</v>
      </c>
      <c r="R48" s="30">
        <f t="shared" si="0"/>
        <v>200</v>
      </c>
      <c r="S48" s="29">
        <f t="shared" si="1"/>
        <v>354</v>
      </c>
    </row>
    <row r="49" spans="1:19" ht="45">
      <c r="A49" s="5">
        <v>41</v>
      </c>
      <c r="B49" s="17">
        <v>41</v>
      </c>
      <c r="C49" s="6" t="s">
        <v>52</v>
      </c>
      <c r="D49" s="7" t="s">
        <v>51</v>
      </c>
      <c r="E49" s="21" t="s">
        <v>118</v>
      </c>
      <c r="F49" s="9" t="s">
        <v>114</v>
      </c>
      <c r="G49" s="9" t="s">
        <v>370</v>
      </c>
      <c r="H49" s="9" t="s">
        <v>425</v>
      </c>
      <c r="I49" s="9" t="s">
        <v>425</v>
      </c>
      <c r="J49" s="26"/>
      <c r="K49" s="27">
        <v>74</v>
      </c>
      <c r="L49" s="27">
        <v>72</v>
      </c>
      <c r="M49" s="27"/>
      <c r="N49" s="27"/>
      <c r="O49" s="27"/>
      <c r="P49" s="27"/>
      <c r="Q49" s="30">
        <v>80</v>
      </c>
      <c r="R49" s="30">
        <f t="shared" si="0"/>
        <v>160</v>
      </c>
      <c r="S49" s="29">
        <f t="shared" si="1"/>
        <v>306</v>
      </c>
    </row>
    <row r="50" spans="1:19" ht="45">
      <c r="A50" s="5">
        <v>42</v>
      </c>
      <c r="B50" s="17">
        <v>42</v>
      </c>
      <c r="C50" s="6" t="s">
        <v>143</v>
      </c>
      <c r="D50" s="7" t="s">
        <v>51</v>
      </c>
      <c r="E50" s="21" t="s">
        <v>144</v>
      </c>
      <c r="F50" s="9" t="s">
        <v>108</v>
      </c>
      <c r="G50" s="9" t="s">
        <v>370</v>
      </c>
      <c r="H50" s="9" t="s">
        <v>425</v>
      </c>
      <c r="I50" s="9" t="s">
        <v>425</v>
      </c>
      <c r="J50" s="26"/>
      <c r="K50" s="27">
        <v>80</v>
      </c>
      <c r="L50" s="27">
        <v>87</v>
      </c>
      <c r="M50" s="27"/>
      <c r="N50" s="27"/>
      <c r="O50" s="27"/>
      <c r="P50" s="27"/>
      <c r="Q50" s="30">
        <v>30</v>
      </c>
      <c r="R50" s="30">
        <f t="shared" si="0"/>
        <v>60</v>
      </c>
      <c r="S50" s="29">
        <f t="shared" si="1"/>
        <v>227</v>
      </c>
    </row>
    <row r="51" spans="1:19" ht="45">
      <c r="A51" s="5">
        <v>43</v>
      </c>
      <c r="B51" s="17">
        <v>43</v>
      </c>
      <c r="C51" s="6" t="s">
        <v>145</v>
      </c>
      <c r="D51" s="7" t="s">
        <v>51</v>
      </c>
      <c r="E51" s="21" t="s">
        <v>146</v>
      </c>
      <c r="F51" s="9" t="s">
        <v>108</v>
      </c>
      <c r="G51" s="9" t="s">
        <v>394</v>
      </c>
      <c r="H51" s="9" t="s">
        <v>425</v>
      </c>
      <c r="I51" s="9" t="s">
        <v>425</v>
      </c>
      <c r="J51" s="26"/>
      <c r="K51" s="27">
        <v>81</v>
      </c>
      <c r="L51" s="27">
        <v>72</v>
      </c>
      <c r="M51" s="27"/>
      <c r="N51" s="27"/>
      <c r="O51" s="27"/>
      <c r="P51" s="27"/>
      <c r="Q51" s="30">
        <v>50</v>
      </c>
      <c r="R51" s="30">
        <f t="shared" si="0"/>
        <v>100</v>
      </c>
      <c r="S51" s="29">
        <f t="shared" si="1"/>
        <v>253</v>
      </c>
    </row>
    <row r="52" spans="1:19" ht="45">
      <c r="A52" s="5">
        <v>44</v>
      </c>
      <c r="B52" s="17">
        <v>44</v>
      </c>
      <c r="C52" s="6" t="s">
        <v>227</v>
      </c>
      <c r="D52" s="7" t="s">
        <v>51</v>
      </c>
      <c r="E52" s="21" t="s">
        <v>228</v>
      </c>
      <c r="F52" s="9" t="s">
        <v>331</v>
      </c>
      <c r="G52" s="9" t="s">
        <v>378</v>
      </c>
      <c r="H52" s="9" t="s">
        <v>425</v>
      </c>
      <c r="I52" s="9" t="s">
        <v>425</v>
      </c>
      <c r="J52" s="26"/>
      <c r="K52" s="27">
        <v>68</v>
      </c>
      <c r="L52" s="27">
        <v>70</v>
      </c>
      <c r="M52" s="27"/>
      <c r="N52" s="27"/>
      <c r="O52" s="27"/>
      <c r="P52" s="27"/>
      <c r="Q52" s="30">
        <v>80</v>
      </c>
      <c r="R52" s="30">
        <f t="shared" si="0"/>
        <v>160</v>
      </c>
      <c r="S52" s="29">
        <f t="shared" si="1"/>
        <v>298</v>
      </c>
    </row>
    <row r="53" spans="1:19" ht="45">
      <c r="A53" s="5">
        <v>45</v>
      </c>
      <c r="B53" s="17">
        <v>45</v>
      </c>
      <c r="C53" s="6" t="s">
        <v>230</v>
      </c>
      <c r="D53" s="7" t="s">
        <v>51</v>
      </c>
      <c r="E53" s="21" t="s">
        <v>229</v>
      </c>
      <c r="F53" s="9" t="s">
        <v>330</v>
      </c>
      <c r="G53" s="9" t="s">
        <v>395</v>
      </c>
      <c r="H53" s="9" t="s">
        <v>425</v>
      </c>
      <c r="I53" s="9" t="s">
        <v>425</v>
      </c>
      <c r="J53" s="26"/>
      <c r="K53" s="27"/>
      <c r="L53" s="27"/>
      <c r="M53" s="27">
        <v>79.2</v>
      </c>
      <c r="N53" s="27">
        <f>M53*2</f>
        <v>158.4</v>
      </c>
      <c r="O53" s="27"/>
      <c r="P53" s="27"/>
      <c r="Q53" s="30">
        <v>100</v>
      </c>
      <c r="R53" s="30">
        <f t="shared" si="0"/>
        <v>200</v>
      </c>
      <c r="S53" s="29">
        <f>N53+R53</f>
        <v>358.4</v>
      </c>
    </row>
    <row r="54" spans="1:19" ht="30">
      <c r="A54" s="5">
        <v>46</v>
      </c>
      <c r="B54" s="17">
        <v>46</v>
      </c>
      <c r="C54" s="6" t="s">
        <v>104</v>
      </c>
      <c r="D54" s="7" t="s">
        <v>53</v>
      </c>
      <c r="E54" s="21" t="s">
        <v>121</v>
      </c>
      <c r="F54" s="9" t="s">
        <v>108</v>
      </c>
      <c r="G54" s="9" t="s">
        <v>396</v>
      </c>
      <c r="H54" s="9" t="s">
        <v>425</v>
      </c>
      <c r="I54" s="9" t="s">
        <v>425</v>
      </c>
      <c r="J54" s="26"/>
      <c r="K54" s="27">
        <v>77</v>
      </c>
      <c r="L54" s="27">
        <v>77</v>
      </c>
      <c r="M54" s="27"/>
      <c r="N54" s="27"/>
      <c r="O54" s="27"/>
      <c r="P54" s="27"/>
      <c r="Q54" s="30">
        <v>50</v>
      </c>
      <c r="R54" s="30">
        <f t="shared" si="0"/>
        <v>100</v>
      </c>
      <c r="S54" s="29">
        <f t="shared" si="1"/>
        <v>254</v>
      </c>
    </row>
    <row r="55" spans="1:19" ht="45">
      <c r="A55" s="5">
        <v>47</v>
      </c>
      <c r="B55" s="17">
        <v>47</v>
      </c>
      <c r="C55" s="6" t="s">
        <v>44</v>
      </c>
      <c r="D55" s="7" t="s">
        <v>53</v>
      </c>
      <c r="E55" s="21" t="s">
        <v>122</v>
      </c>
      <c r="F55" s="9" t="s">
        <v>108</v>
      </c>
      <c r="G55" s="9" t="s">
        <v>375</v>
      </c>
      <c r="H55" s="9" t="s">
        <v>425</v>
      </c>
      <c r="I55" s="9" t="s">
        <v>425</v>
      </c>
      <c r="J55" s="26"/>
      <c r="K55" s="27">
        <v>79</v>
      </c>
      <c r="L55" s="27">
        <v>55</v>
      </c>
      <c r="M55" s="27"/>
      <c r="N55" s="27"/>
      <c r="O55" s="27"/>
      <c r="P55" s="27"/>
      <c r="Q55" s="30">
        <v>44</v>
      </c>
      <c r="R55" s="30">
        <f t="shared" si="0"/>
        <v>88</v>
      </c>
      <c r="S55" s="29">
        <f t="shared" si="1"/>
        <v>222</v>
      </c>
    </row>
    <row r="56" spans="1:19" ht="45">
      <c r="A56" s="5">
        <v>48</v>
      </c>
      <c r="B56" s="17">
        <v>48</v>
      </c>
      <c r="C56" s="6" t="s">
        <v>5</v>
      </c>
      <c r="D56" s="7" t="s">
        <v>53</v>
      </c>
      <c r="E56" s="21" t="s">
        <v>155</v>
      </c>
      <c r="F56" s="9" t="s">
        <v>108</v>
      </c>
      <c r="G56" s="9" t="s">
        <v>374</v>
      </c>
      <c r="H56" s="9" t="s">
        <v>425</v>
      </c>
      <c r="I56" s="9" t="s">
        <v>425</v>
      </c>
      <c r="J56" s="26"/>
      <c r="K56" s="27">
        <v>73</v>
      </c>
      <c r="L56" s="27">
        <v>72</v>
      </c>
      <c r="M56" s="27"/>
      <c r="N56" s="27"/>
      <c r="O56" s="27"/>
      <c r="P56" s="27"/>
      <c r="Q56" s="30">
        <v>3</v>
      </c>
      <c r="R56" s="30">
        <f t="shared" si="0"/>
        <v>6</v>
      </c>
      <c r="S56" s="29">
        <f t="shared" si="1"/>
        <v>151</v>
      </c>
    </row>
    <row r="57" spans="1:19" ht="45">
      <c r="A57" s="5">
        <v>49</v>
      </c>
      <c r="B57" s="17">
        <v>49</v>
      </c>
      <c r="C57" s="6" t="s">
        <v>9</v>
      </c>
      <c r="D57" s="7" t="s">
        <v>53</v>
      </c>
      <c r="E57" s="21" t="s">
        <v>158</v>
      </c>
      <c r="F57" s="9" t="s">
        <v>108</v>
      </c>
      <c r="G57" s="9" t="s">
        <v>397</v>
      </c>
      <c r="H57" s="9" t="s">
        <v>425</v>
      </c>
      <c r="I57" s="9" t="s">
        <v>425</v>
      </c>
      <c r="J57" s="26"/>
      <c r="K57" s="27">
        <v>74</v>
      </c>
      <c r="L57" s="27">
        <v>70</v>
      </c>
      <c r="M57" s="27"/>
      <c r="N57" s="27"/>
      <c r="O57" s="27"/>
      <c r="P57" s="27"/>
      <c r="Q57" s="30">
        <v>98.5</v>
      </c>
      <c r="R57" s="30">
        <f t="shared" si="0"/>
        <v>197</v>
      </c>
      <c r="S57" s="29">
        <f t="shared" si="1"/>
        <v>341</v>
      </c>
    </row>
    <row r="58" spans="1:19" ht="45">
      <c r="A58" s="5">
        <v>50</v>
      </c>
      <c r="B58" s="17">
        <v>50</v>
      </c>
      <c r="C58" s="6" t="s">
        <v>170</v>
      </c>
      <c r="D58" s="7" t="s">
        <v>53</v>
      </c>
      <c r="E58" s="21" t="s">
        <v>171</v>
      </c>
      <c r="F58" s="9" t="s">
        <v>108</v>
      </c>
      <c r="G58" s="9" t="s">
        <v>376</v>
      </c>
      <c r="H58" s="9" t="s">
        <v>425</v>
      </c>
      <c r="I58" s="9" t="s">
        <v>425</v>
      </c>
      <c r="J58" s="26"/>
      <c r="K58" s="27">
        <v>74</v>
      </c>
      <c r="L58" s="27">
        <v>53</v>
      </c>
      <c r="M58" s="27"/>
      <c r="N58" s="27"/>
      <c r="O58" s="27"/>
      <c r="P58" s="27"/>
      <c r="Q58" s="30">
        <v>74</v>
      </c>
      <c r="R58" s="30">
        <f t="shared" si="0"/>
        <v>148</v>
      </c>
      <c r="S58" s="29">
        <f t="shared" si="1"/>
        <v>275</v>
      </c>
    </row>
    <row r="59" spans="1:19" ht="45">
      <c r="A59" s="5">
        <v>51</v>
      </c>
      <c r="B59" s="17">
        <v>51</v>
      </c>
      <c r="C59" s="6" t="s">
        <v>38</v>
      </c>
      <c r="D59" s="7" t="s">
        <v>53</v>
      </c>
      <c r="E59" s="21" t="s">
        <v>54</v>
      </c>
      <c r="F59" s="9" t="s">
        <v>199</v>
      </c>
      <c r="G59" s="9" t="s">
        <v>370</v>
      </c>
      <c r="H59" s="9" t="s">
        <v>425</v>
      </c>
      <c r="I59" s="9" t="s">
        <v>425</v>
      </c>
      <c r="J59" s="26"/>
      <c r="K59" s="27">
        <v>69.5</v>
      </c>
      <c r="L59" s="27">
        <v>55</v>
      </c>
      <c r="M59" s="27"/>
      <c r="N59" s="27"/>
      <c r="O59" s="27"/>
      <c r="P59" s="27"/>
      <c r="Q59" s="30">
        <v>90</v>
      </c>
      <c r="R59" s="30">
        <f t="shared" si="0"/>
        <v>180</v>
      </c>
      <c r="S59" s="29">
        <f t="shared" si="1"/>
        <v>304.5</v>
      </c>
    </row>
    <row r="60" spans="1:19" ht="45">
      <c r="A60" s="5">
        <v>52</v>
      </c>
      <c r="B60" s="17">
        <v>52</v>
      </c>
      <c r="C60" s="6" t="s">
        <v>8</v>
      </c>
      <c r="D60" s="7" t="s">
        <v>55</v>
      </c>
      <c r="E60" s="21" t="s">
        <v>56</v>
      </c>
      <c r="F60" s="9" t="s">
        <v>114</v>
      </c>
      <c r="G60" s="9" t="s">
        <v>398</v>
      </c>
      <c r="H60" s="9" t="s">
        <v>425</v>
      </c>
      <c r="I60" s="9" t="s">
        <v>425</v>
      </c>
      <c r="J60" s="26"/>
      <c r="K60" s="27">
        <v>70</v>
      </c>
      <c r="L60" s="27">
        <v>69</v>
      </c>
      <c r="M60" s="27"/>
      <c r="N60" s="27"/>
      <c r="O60" s="27"/>
      <c r="P60" s="27"/>
      <c r="Q60" s="30">
        <v>51</v>
      </c>
      <c r="R60" s="30">
        <f t="shared" si="0"/>
        <v>102</v>
      </c>
      <c r="S60" s="29">
        <f t="shared" si="1"/>
        <v>241</v>
      </c>
    </row>
    <row r="61" spans="1:19" ht="45">
      <c r="A61" s="5">
        <v>53</v>
      </c>
      <c r="B61" s="17">
        <v>53</v>
      </c>
      <c r="C61" s="6" t="s">
        <v>87</v>
      </c>
      <c r="D61" s="7" t="s">
        <v>139</v>
      </c>
      <c r="E61" s="21" t="s">
        <v>140</v>
      </c>
      <c r="F61" s="9" t="s">
        <v>108</v>
      </c>
      <c r="G61" s="9" t="s">
        <v>394</v>
      </c>
      <c r="H61" s="9" t="s">
        <v>425</v>
      </c>
      <c r="I61" s="9" t="s">
        <v>425</v>
      </c>
      <c r="J61" s="26"/>
      <c r="K61" s="27">
        <v>74</v>
      </c>
      <c r="L61" s="27">
        <v>75</v>
      </c>
      <c r="M61" s="27"/>
      <c r="N61" s="27"/>
      <c r="O61" s="27"/>
      <c r="P61" s="27"/>
      <c r="Q61" s="30">
        <v>100</v>
      </c>
      <c r="R61" s="30">
        <f t="shared" si="0"/>
        <v>200</v>
      </c>
      <c r="S61" s="29">
        <f t="shared" si="1"/>
        <v>349</v>
      </c>
    </row>
    <row r="62" spans="1:19" ht="30">
      <c r="A62" s="5">
        <v>54</v>
      </c>
      <c r="B62" s="17">
        <v>54</v>
      </c>
      <c r="C62" s="6" t="s">
        <v>86</v>
      </c>
      <c r="D62" s="7" t="s">
        <v>214</v>
      </c>
      <c r="E62" s="21" t="s">
        <v>215</v>
      </c>
      <c r="F62" s="9" t="s">
        <v>209</v>
      </c>
      <c r="G62" s="9" t="s">
        <v>399</v>
      </c>
      <c r="H62" s="9" t="s">
        <v>429</v>
      </c>
      <c r="I62" s="9" t="s">
        <v>425</v>
      </c>
      <c r="J62" s="26"/>
      <c r="K62" s="27"/>
      <c r="L62" s="27"/>
      <c r="M62" s="27"/>
      <c r="N62" s="27"/>
      <c r="O62" s="27">
        <v>73.9</v>
      </c>
      <c r="P62" s="27">
        <f>O62*2</f>
        <v>147.8</v>
      </c>
      <c r="Q62" s="30">
        <v>22</v>
      </c>
      <c r="R62" s="30">
        <f t="shared" si="0"/>
        <v>44</v>
      </c>
      <c r="S62" s="29">
        <f>P62+R62</f>
        <v>191.8</v>
      </c>
    </row>
    <row r="63" spans="1:19" ht="51">
      <c r="A63" s="5">
        <v>55</v>
      </c>
      <c r="B63" s="17">
        <v>55</v>
      </c>
      <c r="C63" s="6" t="s">
        <v>207</v>
      </c>
      <c r="D63" s="7" t="s">
        <v>58</v>
      </c>
      <c r="E63" s="21" t="s">
        <v>160</v>
      </c>
      <c r="F63" s="9" t="s">
        <v>199</v>
      </c>
      <c r="G63" s="9" t="s">
        <v>362</v>
      </c>
      <c r="H63" s="9" t="s">
        <v>425</v>
      </c>
      <c r="I63" s="9" t="s">
        <v>425</v>
      </c>
      <c r="J63" s="10" t="s">
        <v>113</v>
      </c>
      <c r="K63" s="27"/>
      <c r="L63" s="27"/>
      <c r="M63" s="27">
        <v>67.8</v>
      </c>
      <c r="N63" s="27">
        <f>M63*2</f>
        <v>135.6</v>
      </c>
      <c r="O63" s="27"/>
      <c r="P63" s="27"/>
      <c r="Q63" s="30">
        <v>88</v>
      </c>
      <c r="R63" s="30">
        <f t="shared" si="0"/>
        <v>176</v>
      </c>
      <c r="S63" s="29">
        <f>N63+R63</f>
        <v>311.6</v>
      </c>
    </row>
    <row r="64" spans="1:19" ht="45">
      <c r="A64" s="5">
        <v>56</v>
      </c>
      <c r="B64" s="17">
        <v>56</v>
      </c>
      <c r="C64" s="6" t="s">
        <v>141</v>
      </c>
      <c r="D64" s="7" t="s">
        <v>60</v>
      </c>
      <c r="E64" s="21" t="s">
        <v>142</v>
      </c>
      <c r="F64" s="9" t="s">
        <v>108</v>
      </c>
      <c r="G64" s="9" t="s">
        <v>362</v>
      </c>
      <c r="H64" s="9" t="s">
        <v>426</v>
      </c>
      <c r="I64" s="9" t="s">
        <v>425</v>
      </c>
      <c r="J64" s="10"/>
      <c r="K64" s="27">
        <v>78</v>
      </c>
      <c r="L64" s="27">
        <v>60</v>
      </c>
      <c r="M64" s="27"/>
      <c r="N64" s="27"/>
      <c r="O64" s="27"/>
      <c r="P64" s="27"/>
      <c r="Q64" s="30">
        <v>20</v>
      </c>
      <c r="R64" s="30">
        <f t="shared" si="0"/>
        <v>40</v>
      </c>
      <c r="S64" s="29">
        <f t="shared" si="1"/>
        <v>178</v>
      </c>
    </row>
    <row r="65" spans="1:19" ht="45">
      <c r="A65" s="5">
        <v>57</v>
      </c>
      <c r="B65" s="17">
        <v>57</v>
      </c>
      <c r="C65" s="6" t="s">
        <v>94</v>
      </c>
      <c r="D65" s="7" t="s">
        <v>60</v>
      </c>
      <c r="E65" s="21" t="s">
        <v>203</v>
      </c>
      <c r="F65" s="9" t="s">
        <v>199</v>
      </c>
      <c r="G65" s="9" t="s">
        <v>400</v>
      </c>
      <c r="H65" s="9" t="s">
        <v>425</v>
      </c>
      <c r="I65" s="9" t="s">
        <v>425</v>
      </c>
      <c r="J65" s="26"/>
      <c r="K65" s="27"/>
      <c r="L65" s="27"/>
      <c r="M65" s="27"/>
      <c r="N65" s="27"/>
      <c r="O65" s="27">
        <v>61.8</v>
      </c>
      <c r="P65" s="27">
        <f>O65*2</f>
        <v>123.6</v>
      </c>
      <c r="Q65" s="30">
        <v>20</v>
      </c>
      <c r="R65" s="30">
        <f t="shared" si="0"/>
        <v>40</v>
      </c>
      <c r="S65" s="29">
        <f>P65+R65</f>
        <v>163.6</v>
      </c>
    </row>
    <row r="66" spans="1:19" ht="45">
      <c r="A66" s="5">
        <v>58</v>
      </c>
      <c r="B66" s="17">
        <v>58</v>
      </c>
      <c r="C66" s="6" t="s">
        <v>62</v>
      </c>
      <c r="D66" s="7" t="s">
        <v>61</v>
      </c>
      <c r="E66" s="21" t="s">
        <v>63</v>
      </c>
      <c r="F66" s="9" t="s">
        <v>114</v>
      </c>
      <c r="G66" s="9" t="s">
        <v>363</v>
      </c>
      <c r="H66" s="9" t="s">
        <v>425</v>
      </c>
      <c r="I66" s="9" t="s">
        <v>425</v>
      </c>
      <c r="J66" s="26"/>
      <c r="K66" s="27">
        <v>72</v>
      </c>
      <c r="L66" s="27">
        <v>70</v>
      </c>
      <c r="M66" s="27"/>
      <c r="N66" s="27"/>
      <c r="O66" s="27"/>
      <c r="P66" s="27"/>
      <c r="Q66" s="30">
        <v>45</v>
      </c>
      <c r="R66" s="30">
        <f t="shared" si="0"/>
        <v>90</v>
      </c>
      <c r="S66" s="29">
        <f t="shared" si="1"/>
        <v>232</v>
      </c>
    </row>
    <row r="67" spans="1:19" ht="45">
      <c r="A67" s="5">
        <v>59</v>
      </c>
      <c r="B67" s="17">
        <v>59</v>
      </c>
      <c r="C67" s="6" t="s">
        <v>217</v>
      </c>
      <c r="D67" s="7" t="s">
        <v>64</v>
      </c>
      <c r="E67" s="21" t="s">
        <v>216</v>
      </c>
      <c r="F67" s="9" t="s">
        <v>199</v>
      </c>
      <c r="G67" s="9" t="s">
        <v>370</v>
      </c>
      <c r="H67" s="9" t="s">
        <v>425</v>
      </c>
      <c r="I67" s="9" t="s">
        <v>425</v>
      </c>
      <c r="J67" s="26"/>
      <c r="K67" s="27"/>
      <c r="L67" s="27"/>
      <c r="M67" s="27"/>
      <c r="N67" s="27"/>
      <c r="O67" s="27">
        <v>63.3</v>
      </c>
      <c r="P67" s="27">
        <f>O67*2</f>
        <v>126.6</v>
      </c>
      <c r="Q67" s="30" t="s">
        <v>352</v>
      </c>
      <c r="R67" s="30"/>
      <c r="S67" s="29"/>
    </row>
    <row r="68" spans="1:19" ht="45">
      <c r="A68" s="5">
        <v>60</v>
      </c>
      <c r="B68" s="17">
        <v>60</v>
      </c>
      <c r="C68" s="6" t="s">
        <v>242</v>
      </c>
      <c r="D68" s="7" t="s">
        <v>64</v>
      </c>
      <c r="E68" s="21" t="s">
        <v>243</v>
      </c>
      <c r="F68" s="9" t="s">
        <v>114</v>
      </c>
      <c r="G68" s="9" t="s">
        <v>401</v>
      </c>
      <c r="H68" s="9" t="s">
        <v>425</v>
      </c>
      <c r="I68" s="9" t="s">
        <v>425</v>
      </c>
      <c r="J68" s="26"/>
      <c r="K68" s="27">
        <v>73</v>
      </c>
      <c r="L68" s="27">
        <v>67</v>
      </c>
      <c r="M68" s="27"/>
      <c r="N68" s="27"/>
      <c r="O68" s="27"/>
      <c r="P68" s="27"/>
      <c r="Q68" s="30">
        <v>67</v>
      </c>
      <c r="R68" s="30">
        <f t="shared" si="0"/>
        <v>134</v>
      </c>
      <c r="S68" s="29">
        <f t="shared" si="1"/>
        <v>274</v>
      </c>
    </row>
    <row r="69" spans="1:19" ht="42.75" customHeight="1">
      <c r="A69" s="5">
        <v>61</v>
      </c>
      <c r="B69" s="17">
        <v>61</v>
      </c>
      <c r="C69" s="6" t="s">
        <v>250</v>
      </c>
      <c r="D69" s="7" t="s">
        <v>64</v>
      </c>
      <c r="E69" s="21" t="s">
        <v>251</v>
      </c>
      <c r="F69" s="9" t="s">
        <v>221</v>
      </c>
      <c r="G69" s="9" t="s">
        <v>370</v>
      </c>
      <c r="H69" s="9" t="s">
        <v>425</v>
      </c>
      <c r="I69" s="9" t="s">
        <v>425</v>
      </c>
      <c r="J69" s="10" t="s">
        <v>113</v>
      </c>
      <c r="K69" s="27">
        <v>71.8</v>
      </c>
      <c r="L69" s="27">
        <v>75</v>
      </c>
      <c r="M69" s="27"/>
      <c r="N69" s="27"/>
      <c r="O69" s="27"/>
      <c r="P69" s="27"/>
      <c r="Q69" s="30">
        <v>56</v>
      </c>
      <c r="R69" s="30">
        <f t="shared" si="0"/>
        <v>112</v>
      </c>
      <c r="S69" s="29">
        <f t="shared" si="1"/>
        <v>258.8</v>
      </c>
    </row>
    <row r="70" spans="1:19" ht="51">
      <c r="A70" s="5">
        <v>62</v>
      </c>
      <c r="B70" s="17">
        <v>62</v>
      </c>
      <c r="C70" s="6" t="s">
        <v>111</v>
      </c>
      <c r="D70" s="7" t="s">
        <v>65</v>
      </c>
      <c r="E70" s="21" t="s">
        <v>112</v>
      </c>
      <c r="F70" s="9" t="s">
        <v>108</v>
      </c>
      <c r="G70" s="9" t="s">
        <v>365</v>
      </c>
      <c r="H70" s="9" t="s">
        <v>425</v>
      </c>
      <c r="I70" s="9" t="s">
        <v>425</v>
      </c>
      <c r="J70" s="10" t="s">
        <v>113</v>
      </c>
      <c r="K70" s="27">
        <v>78</v>
      </c>
      <c r="L70" s="27">
        <v>73</v>
      </c>
      <c r="M70" s="27"/>
      <c r="N70" s="27"/>
      <c r="O70" s="27"/>
      <c r="P70" s="27"/>
      <c r="Q70" s="30">
        <v>85</v>
      </c>
      <c r="R70" s="30">
        <f t="shared" si="0"/>
        <v>170</v>
      </c>
      <c r="S70" s="29">
        <f t="shared" si="1"/>
        <v>321</v>
      </c>
    </row>
    <row r="71" spans="1:19" ht="45">
      <c r="A71" s="5">
        <v>63</v>
      </c>
      <c r="B71" s="17">
        <v>63</v>
      </c>
      <c r="C71" s="6" t="s">
        <v>147</v>
      </c>
      <c r="D71" s="7" t="s">
        <v>65</v>
      </c>
      <c r="E71" s="21" t="s">
        <v>148</v>
      </c>
      <c r="F71" s="9" t="s">
        <v>108</v>
      </c>
      <c r="G71" s="9" t="s">
        <v>402</v>
      </c>
      <c r="H71" s="9" t="s">
        <v>425</v>
      </c>
      <c r="I71" s="9" t="s">
        <v>425</v>
      </c>
      <c r="J71" s="26"/>
      <c r="K71" s="27">
        <v>79</v>
      </c>
      <c r="L71" s="27">
        <v>74</v>
      </c>
      <c r="M71" s="27"/>
      <c r="N71" s="27"/>
      <c r="O71" s="27"/>
      <c r="P71" s="27"/>
      <c r="Q71" s="30">
        <v>50</v>
      </c>
      <c r="R71" s="30">
        <f t="shared" si="0"/>
        <v>100</v>
      </c>
      <c r="S71" s="29">
        <f t="shared" si="1"/>
        <v>253</v>
      </c>
    </row>
    <row r="72" spans="1:19" ht="45">
      <c r="A72" s="5">
        <v>64</v>
      </c>
      <c r="B72" s="17">
        <v>64</v>
      </c>
      <c r="C72" s="6" t="s">
        <v>66</v>
      </c>
      <c r="D72" s="7" t="s">
        <v>65</v>
      </c>
      <c r="E72" s="21" t="s">
        <v>67</v>
      </c>
      <c r="F72" s="9" t="s">
        <v>209</v>
      </c>
      <c r="G72" s="9" t="s">
        <v>403</v>
      </c>
      <c r="H72" s="9" t="s">
        <v>425</v>
      </c>
      <c r="I72" s="9" t="s">
        <v>425</v>
      </c>
      <c r="J72" s="26"/>
      <c r="K72" s="27"/>
      <c r="L72" s="27"/>
      <c r="M72" s="27">
        <v>68.6</v>
      </c>
      <c r="N72" s="27">
        <f>M72*2</f>
        <v>137.2</v>
      </c>
      <c r="O72" s="27"/>
      <c r="P72" s="27"/>
      <c r="Q72" s="30">
        <v>27</v>
      </c>
      <c r="R72" s="30">
        <f t="shared" si="0"/>
        <v>54</v>
      </c>
      <c r="S72" s="29">
        <f>N72+R72</f>
        <v>191.2</v>
      </c>
    </row>
    <row r="73" spans="1:19" ht="40.5" customHeight="1">
      <c r="A73" s="5">
        <v>65</v>
      </c>
      <c r="B73" s="17">
        <v>65</v>
      </c>
      <c r="C73" s="6" t="s">
        <v>195</v>
      </c>
      <c r="D73" s="7" t="s">
        <v>68</v>
      </c>
      <c r="E73" s="21" t="s">
        <v>196</v>
      </c>
      <c r="F73" s="9" t="s">
        <v>108</v>
      </c>
      <c r="G73" s="9" t="s">
        <v>362</v>
      </c>
      <c r="H73" s="9" t="s">
        <v>425</v>
      </c>
      <c r="I73" s="9" t="s">
        <v>426</v>
      </c>
      <c r="J73" s="26"/>
      <c r="K73" s="27">
        <v>75</v>
      </c>
      <c r="L73" s="27">
        <v>77</v>
      </c>
      <c r="M73" s="27"/>
      <c r="N73" s="27"/>
      <c r="O73" s="27"/>
      <c r="P73" s="27"/>
      <c r="Q73" s="30">
        <v>46</v>
      </c>
      <c r="R73" s="30">
        <f t="shared" si="0"/>
        <v>92</v>
      </c>
      <c r="S73" s="29">
        <f t="shared" si="1"/>
        <v>244</v>
      </c>
    </row>
    <row r="74" spans="1:19" ht="30">
      <c r="A74" s="5">
        <v>66</v>
      </c>
      <c r="B74" s="17">
        <v>66</v>
      </c>
      <c r="C74" s="6" t="s">
        <v>161</v>
      </c>
      <c r="D74" s="7" t="s">
        <v>70</v>
      </c>
      <c r="E74" s="21" t="s">
        <v>160</v>
      </c>
      <c r="F74" s="9" t="s">
        <v>108</v>
      </c>
      <c r="G74" s="9" t="s">
        <v>404</v>
      </c>
      <c r="H74" s="9" t="s">
        <v>425</v>
      </c>
      <c r="I74" s="9" t="s">
        <v>425</v>
      </c>
      <c r="J74" s="26"/>
      <c r="K74" s="27">
        <v>76</v>
      </c>
      <c r="L74" s="27">
        <v>78</v>
      </c>
      <c r="M74" s="27"/>
      <c r="N74" s="27"/>
      <c r="O74" s="27"/>
      <c r="P74" s="27"/>
      <c r="Q74" s="30">
        <v>98</v>
      </c>
      <c r="R74" s="30">
        <f aca="true" t="shared" si="2" ref="R74:R91">Q74*2</f>
        <v>196</v>
      </c>
      <c r="S74" s="29">
        <f aca="true" t="shared" si="3" ref="S74:S91">K74+L74+R74</f>
        <v>350</v>
      </c>
    </row>
    <row r="75" spans="1:19" ht="30">
      <c r="A75" s="5">
        <v>67</v>
      </c>
      <c r="B75" s="17">
        <v>67</v>
      </c>
      <c r="C75" s="6" t="s">
        <v>42</v>
      </c>
      <c r="D75" s="7" t="s">
        <v>71</v>
      </c>
      <c r="E75" s="21" t="s">
        <v>120</v>
      </c>
      <c r="F75" s="9" t="s">
        <v>108</v>
      </c>
      <c r="G75" s="9" t="s">
        <v>405</v>
      </c>
      <c r="H75" s="9" t="s">
        <v>428</v>
      </c>
      <c r="I75" s="9" t="s">
        <v>425</v>
      </c>
      <c r="J75" s="26"/>
      <c r="K75" s="27">
        <v>79</v>
      </c>
      <c r="L75" s="27">
        <v>77</v>
      </c>
      <c r="M75" s="27"/>
      <c r="N75" s="27"/>
      <c r="O75" s="27"/>
      <c r="P75" s="27"/>
      <c r="Q75" s="30">
        <v>23</v>
      </c>
      <c r="R75" s="30">
        <f t="shared" si="2"/>
        <v>46</v>
      </c>
      <c r="S75" s="29">
        <f t="shared" si="3"/>
        <v>202</v>
      </c>
    </row>
    <row r="76" spans="1:19" ht="44.25" customHeight="1">
      <c r="A76" s="5">
        <v>68</v>
      </c>
      <c r="B76" s="17">
        <v>68</v>
      </c>
      <c r="C76" s="6" t="s">
        <v>8</v>
      </c>
      <c r="D76" s="7" t="s">
        <v>71</v>
      </c>
      <c r="E76" s="21" t="s">
        <v>164</v>
      </c>
      <c r="F76" s="9" t="s">
        <v>108</v>
      </c>
      <c r="G76" s="9" t="s">
        <v>363</v>
      </c>
      <c r="H76" s="9" t="s">
        <v>425</v>
      </c>
      <c r="I76" s="9" t="s">
        <v>425</v>
      </c>
      <c r="J76" s="26"/>
      <c r="K76" s="27">
        <v>72</v>
      </c>
      <c r="L76" s="27">
        <v>84</v>
      </c>
      <c r="M76" s="27"/>
      <c r="N76" s="27"/>
      <c r="O76" s="27"/>
      <c r="P76" s="27"/>
      <c r="Q76" s="30">
        <v>88</v>
      </c>
      <c r="R76" s="30">
        <f t="shared" si="2"/>
        <v>176</v>
      </c>
      <c r="S76" s="29">
        <f t="shared" si="3"/>
        <v>332</v>
      </c>
    </row>
    <row r="77" spans="1:19" ht="45">
      <c r="A77" s="5">
        <v>69</v>
      </c>
      <c r="B77" s="17">
        <v>69</v>
      </c>
      <c r="C77" s="6" t="s">
        <v>8</v>
      </c>
      <c r="D77" s="7" t="s">
        <v>71</v>
      </c>
      <c r="E77" s="21" t="s">
        <v>238</v>
      </c>
      <c r="F77" s="9" t="s">
        <v>221</v>
      </c>
      <c r="G77" s="9" t="s">
        <v>406</v>
      </c>
      <c r="H77" s="9" t="s">
        <v>425</v>
      </c>
      <c r="I77" s="9" t="s">
        <v>425</v>
      </c>
      <c r="J77" s="26"/>
      <c r="K77" s="27">
        <v>66.2</v>
      </c>
      <c r="L77" s="27">
        <v>72.5</v>
      </c>
      <c r="M77" s="27"/>
      <c r="N77" s="27"/>
      <c r="O77" s="27"/>
      <c r="P77" s="27"/>
      <c r="Q77" s="30">
        <v>55</v>
      </c>
      <c r="R77" s="30">
        <f t="shared" si="2"/>
        <v>110</v>
      </c>
      <c r="S77" s="29">
        <f t="shared" si="3"/>
        <v>248.7</v>
      </c>
    </row>
    <row r="78" spans="1:19" ht="45">
      <c r="A78" s="5">
        <v>70</v>
      </c>
      <c r="B78" s="17">
        <v>70</v>
      </c>
      <c r="C78" s="6" t="s">
        <v>125</v>
      </c>
      <c r="D78" s="7" t="s">
        <v>135</v>
      </c>
      <c r="E78" s="21" t="s">
        <v>136</v>
      </c>
      <c r="F78" s="9" t="s">
        <v>108</v>
      </c>
      <c r="G78" s="9" t="s">
        <v>407</v>
      </c>
      <c r="H78" s="9" t="s">
        <v>425</v>
      </c>
      <c r="I78" s="9" t="s">
        <v>426</v>
      </c>
      <c r="J78" s="26"/>
      <c r="K78" s="27">
        <v>79</v>
      </c>
      <c r="L78" s="27">
        <v>77</v>
      </c>
      <c r="M78" s="27"/>
      <c r="N78" s="27"/>
      <c r="O78" s="27"/>
      <c r="P78" s="27"/>
      <c r="Q78" s="30">
        <v>76</v>
      </c>
      <c r="R78" s="30">
        <f t="shared" si="2"/>
        <v>152</v>
      </c>
      <c r="S78" s="29">
        <f t="shared" si="3"/>
        <v>308</v>
      </c>
    </row>
    <row r="79" spans="1:19" ht="45">
      <c r="A79" s="5">
        <v>71</v>
      </c>
      <c r="B79" s="17">
        <v>71</v>
      </c>
      <c r="C79" s="6" t="s">
        <v>8</v>
      </c>
      <c r="D79" s="7" t="s">
        <v>72</v>
      </c>
      <c r="E79" s="21" t="s">
        <v>73</v>
      </c>
      <c r="F79" s="9" t="s">
        <v>114</v>
      </c>
      <c r="G79" s="9" t="s">
        <v>374</v>
      </c>
      <c r="H79" s="9" t="s">
        <v>425</v>
      </c>
      <c r="I79" s="9" t="s">
        <v>426</v>
      </c>
      <c r="J79" s="26"/>
      <c r="K79" s="27">
        <v>80</v>
      </c>
      <c r="L79" s="27">
        <v>70</v>
      </c>
      <c r="M79" s="27"/>
      <c r="N79" s="27"/>
      <c r="O79" s="27"/>
      <c r="P79" s="27"/>
      <c r="Q79" s="30">
        <v>94</v>
      </c>
      <c r="R79" s="30">
        <f t="shared" si="2"/>
        <v>188</v>
      </c>
      <c r="S79" s="29">
        <f t="shared" si="3"/>
        <v>338</v>
      </c>
    </row>
    <row r="80" spans="1:19" ht="45">
      <c r="A80" s="5">
        <v>72</v>
      </c>
      <c r="B80" s="17">
        <v>72</v>
      </c>
      <c r="C80" s="6" t="s">
        <v>225</v>
      </c>
      <c r="D80" s="7" t="s">
        <v>224</v>
      </c>
      <c r="E80" s="21" t="s">
        <v>226</v>
      </c>
      <c r="F80" s="9" t="s">
        <v>330</v>
      </c>
      <c r="G80" s="9" t="s">
        <v>408</v>
      </c>
      <c r="H80" s="9" t="s">
        <v>425</v>
      </c>
      <c r="I80" s="9" t="s">
        <v>425</v>
      </c>
      <c r="J80" s="26"/>
      <c r="K80" s="27"/>
      <c r="L80" s="27"/>
      <c r="M80" s="27">
        <v>82.3</v>
      </c>
      <c r="N80" s="27">
        <f>M80*2</f>
        <v>164.6</v>
      </c>
      <c r="O80" s="27"/>
      <c r="P80" s="27"/>
      <c r="Q80" s="30">
        <v>56</v>
      </c>
      <c r="R80" s="30">
        <f t="shared" si="2"/>
        <v>112</v>
      </c>
      <c r="S80" s="29">
        <f>N80+R80</f>
        <v>276.6</v>
      </c>
    </row>
    <row r="81" spans="1:19" ht="45">
      <c r="A81" s="5">
        <v>73</v>
      </c>
      <c r="B81" s="17">
        <v>73</v>
      </c>
      <c r="C81" s="6" t="s">
        <v>173</v>
      </c>
      <c r="D81" s="7" t="s">
        <v>74</v>
      </c>
      <c r="E81" s="21" t="s">
        <v>174</v>
      </c>
      <c r="F81" s="9" t="s">
        <v>108</v>
      </c>
      <c r="G81" s="9" t="s">
        <v>370</v>
      </c>
      <c r="H81" s="9" t="s">
        <v>425</v>
      </c>
      <c r="I81" s="9" t="s">
        <v>425</v>
      </c>
      <c r="J81" s="26"/>
      <c r="K81" s="27">
        <v>82</v>
      </c>
      <c r="L81" s="27">
        <v>85</v>
      </c>
      <c r="M81" s="27"/>
      <c r="N81" s="27"/>
      <c r="O81" s="27"/>
      <c r="P81" s="27"/>
      <c r="Q81" s="30">
        <v>50</v>
      </c>
      <c r="R81" s="30">
        <f t="shared" si="2"/>
        <v>100</v>
      </c>
      <c r="S81" s="29">
        <f t="shared" si="3"/>
        <v>267</v>
      </c>
    </row>
    <row r="82" spans="1:19" ht="45">
      <c r="A82" s="5">
        <v>74</v>
      </c>
      <c r="B82" s="17">
        <v>74</v>
      </c>
      <c r="C82" s="12" t="s">
        <v>222</v>
      </c>
      <c r="D82" s="7" t="s">
        <v>74</v>
      </c>
      <c r="E82" s="21" t="s">
        <v>223</v>
      </c>
      <c r="F82" s="9" t="s">
        <v>209</v>
      </c>
      <c r="G82" s="9" t="s">
        <v>409</v>
      </c>
      <c r="H82" s="9" t="s">
        <v>425</v>
      </c>
      <c r="I82" s="9" t="s">
        <v>425</v>
      </c>
      <c r="J82" s="26"/>
      <c r="K82" s="27"/>
      <c r="L82" s="27"/>
      <c r="M82" s="27"/>
      <c r="N82" s="27"/>
      <c r="O82" s="27">
        <v>74.4</v>
      </c>
      <c r="P82" s="27">
        <f>O82*2</f>
        <v>148.8</v>
      </c>
      <c r="Q82" s="30">
        <v>10</v>
      </c>
      <c r="R82" s="30">
        <f t="shared" si="2"/>
        <v>20</v>
      </c>
      <c r="S82" s="29">
        <f>P82+R82</f>
        <v>168.8</v>
      </c>
    </row>
    <row r="83" spans="1:19" ht="45">
      <c r="A83" s="5">
        <v>75</v>
      </c>
      <c r="B83" s="17">
        <v>75</v>
      </c>
      <c r="C83" s="6" t="s">
        <v>10</v>
      </c>
      <c r="D83" s="7" t="s">
        <v>75</v>
      </c>
      <c r="E83" s="21" t="s">
        <v>208</v>
      </c>
      <c r="F83" s="9" t="s">
        <v>199</v>
      </c>
      <c r="G83" s="9" t="s">
        <v>370</v>
      </c>
      <c r="H83" s="9" t="s">
        <v>425</v>
      </c>
      <c r="I83" s="9" t="s">
        <v>425</v>
      </c>
      <c r="J83" s="26"/>
      <c r="K83" s="27"/>
      <c r="L83" s="27"/>
      <c r="M83" s="27">
        <v>68.5</v>
      </c>
      <c r="N83" s="27">
        <f>M83*2</f>
        <v>137</v>
      </c>
      <c r="O83" s="27"/>
      <c r="P83" s="27"/>
      <c r="Q83" s="30">
        <v>92</v>
      </c>
      <c r="R83" s="30">
        <f t="shared" si="2"/>
        <v>184</v>
      </c>
      <c r="S83" s="29">
        <f>N83+R83</f>
        <v>321</v>
      </c>
    </row>
    <row r="84" spans="1:19" ht="45">
      <c r="A84" s="5">
        <v>76</v>
      </c>
      <c r="B84" s="17">
        <v>76</v>
      </c>
      <c r="C84" s="6" t="s">
        <v>197</v>
      </c>
      <c r="D84" s="7" t="s">
        <v>76</v>
      </c>
      <c r="E84" s="21" t="s">
        <v>198</v>
      </c>
      <c r="F84" s="9" t="s">
        <v>114</v>
      </c>
      <c r="G84" s="9" t="s">
        <v>362</v>
      </c>
      <c r="H84" s="9" t="s">
        <v>425</v>
      </c>
      <c r="I84" s="9" t="s">
        <v>425</v>
      </c>
      <c r="J84" s="26"/>
      <c r="K84" s="27">
        <v>70</v>
      </c>
      <c r="L84" s="27">
        <v>60</v>
      </c>
      <c r="M84" s="27"/>
      <c r="N84" s="27"/>
      <c r="O84" s="27"/>
      <c r="P84" s="27"/>
      <c r="Q84" s="30">
        <v>95</v>
      </c>
      <c r="R84" s="30">
        <f t="shared" si="2"/>
        <v>190</v>
      </c>
      <c r="S84" s="29">
        <f t="shared" si="3"/>
        <v>320</v>
      </c>
    </row>
    <row r="85" spans="1:19" ht="45">
      <c r="A85" s="5">
        <v>77</v>
      </c>
      <c r="B85" s="17">
        <v>77</v>
      </c>
      <c r="C85" s="6" t="s">
        <v>77</v>
      </c>
      <c r="D85" s="7" t="s">
        <v>78</v>
      </c>
      <c r="E85" s="21" t="s">
        <v>79</v>
      </c>
      <c r="F85" s="9" t="s">
        <v>114</v>
      </c>
      <c r="G85" s="9" t="s">
        <v>370</v>
      </c>
      <c r="H85" s="9" t="s">
        <v>425</v>
      </c>
      <c r="I85" s="9" t="s">
        <v>425</v>
      </c>
      <c r="J85" s="26"/>
      <c r="K85" s="27">
        <v>71</v>
      </c>
      <c r="L85" s="27">
        <v>76</v>
      </c>
      <c r="M85" s="27"/>
      <c r="N85" s="27"/>
      <c r="O85" s="27"/>
      <c r="P85" s="27"/>
      <c r="Q85" s="30">
        <v>20</v>
      </c>
      <c r="R85" s="30">
        <f t="shared" si="2"/>
        <v>40</v>
      </c>
      <c r="S85" s="29">
        <f t="shared" si="3"/>
        <v>187</v>
      </c>
    </row>
    <row r="86" spans="1:19" ht="45">
      <c r="A86" s="5">
        <v>78</v>
      </c>
      <c r="B86" s="17">
        <v>78</v>
      </c>
      <c r="C86" s="6" t="s">
        <v>201</v>
      </c>
      <c r="D86" s="7" t="s">
        <v>78</v>
      </c>
      <c r="E86" s="21" t="s">
        <v>202</v>
      </c>
      <c r="F86" s="9" t="s">
        <v>199</v>
      </c>
      <c r="G86" s="9" t="s">
        <v>382</v>
      </c>
      <c r="H86" s="9" t="s">
        <v>425</v>
      </c>
      <c r="I86" s="9" t="s">
        <v>425</v>
      </c>
      <c r="J86" s="26"/>
      <c r="K86" s="27"/>
      <c r="L86" s="27"/>
      <c r="M86" s="27">
        <v>63.8</v>
      </c>
      <c r="N86" s="27">
        <f>M86*2</f>
        <v>127.6</v>
      </c>
      <c r="O86" s="27"/>
      <c r="P86" s="27"/>
      <c r="Q86" s="30">
        <v>55</v>
      </c>
      <c r="R86" s="30">
        <f t="shared" si="2"/>
        <v>110</v>
      </c>
      <c r="S86" s="29">
        <f>N86+R86</f>
        <v>237.6</v>
      </c>
    </row>
    <row r="87" spans="1:19" ht="45">
      <c r="A87" s="5">
        <v>79</v>
      </c>
      <c r="B87" s="17">
        <v>79</v>
      </c>
      <c r="C87" s="6" t="s">
        <v>218</v>
      </c>
      <c r="D87" s="7" t="s">
        <v>80</v>
      </c>
      <c r="E87" s="21" t="s">
        <v>219</v>
      </c>
      <c r="F87" s="9" t="s">
        <v>209</v>
      </c>
      <c r="G87" s="9" t="s">
        <v>410</v>
      </c>
      <c r="H87" s="9" t="s">
        <v>425</v>
      </c>
      <c r="I87" s="9" t="s">
        <v>425</v>
      </c>
      <c r="J87" s="26"/>
      <c r="K87" s="27">
        <v>57.3</v>
      </c>
      <c r="L87" s="27">
        <v>60</v>
      </c>
      <c r="M87" s="27"/>
      <c r="N87" s="27"/>
      <c r="O87" s="27"/>
      <c r="P87" s="27"/>
      <c r="Q87" s="30">
        <v>20</v>
      </c>
      <c r="R87" s="30">
        <f t="shared" si="2"/>
        <v>40</v>
      </c>
      <c r="S87" s="29">
        <f t="shared" si="3"/>
        <v>157.3</v>
      </c>
    </row>
    <row r="88" spans="1:19" ht="45">
      <c r="A88" s="5">
        <v>80</v>
      </c>
      <c r="B88" s="17">
        <v>80</v>
      </c>
      <c r="C88" s="6" t="s">
        <v>159</v>
      </c>
      <c r="D88" s="7" t="s">
        <v>81</v>
      </c>
      <c r="E88" s="21" t="s">
        <v>160</v>
      </c>
      <c r="F88" s="9" t="s">
        <v>108</v>
      </c>
      <c r="G88" s="9" t="s">
        <v>362</v>
      </c>
      <c r="H88" s="9" t="s">
        <v>426</v>
      </c>
      <c r="I88" s="9" t="s">
        <v>425</v>
      </c>
      <c r="J88" s="26"/>
      <c r="K88" s="27">
        <v>76</v>
      </c>
      <c r="L88" s="27">
        <v>70</v>
      </c>
      <c r="M88" s="27"/>
      <c r="N88" s="27"/>
      <c r="O88" s="27"/>
      <c r="P88" s="27"/>
      <c r="Q88" s="30">
        <v>88</v>
      </c>
      <c r="R88" s="30">
        <f t="shared" si="2"/>
        <v>176</v>
      </c>
      <c r="S88" s="29">
        <f t="shared" si="3"/>
        <v>322</v>
      </c>
    </row>
    <row r="89" spans="1:19" ht="30">
      <c r="A89" s="5">
        <v>81</v>
      </c>
      <c r="B89" s="17">
        <v>81</v>
      </c>
      <c r="C89" s="42" t="s">
        <v>179</v>
      </c>
      <c r="D89" s="7" t="s">
        <v>81</v>
      </c>
      <c r="E89" s="21" t="s">
        <v>180</v>
      </c>
      <c r="F89" s="9" t="s">
        <v>108</v>
      </c>
      <c r="G89" s="9" t="s">
        <v>411</v>
      </c>
      <c r="H89" s="9" t="s">
        <v>425</v>
      </c>
      <c r="I89" s="9" t="s">
        <v>425</v>
      </c>
      <c r="J89" s="26"/>
      <c r="K89" s="27">
        <v>72</v>
      </c>
      <c r="L89" s="27">
        <v>66</v>
      </c>
      <c r="M89" s="27"/>
      <c r="N89" s="27"/>
      <c r="O89" s="27"/>
      <c r="P89" s="27"/>
      <c r="Q89" s="30">
        <v>87.5</v>
      </c>
      <c r="R89" s="30">
        <f t="shared" si="2"/>
        <v>175</v>
      </c>
      <c r="S89" s="29">
        <f t="shared" si="3"/>
        <v>313</v>
      </c>
    </row>
    <row r="90" spans="1:19" ht="51">
      <c r="A90" s="5">
        <v>82</v>
      </c>
      <c r="B90" s="17">
        <v>82</v>
      </c>
      <c r="C90" s="6" t="s">
        <v>5</v>
      </c>
      <c r="D90" s="7" t="s">
        <v>82</v>
      </c>
      <c r="E90" s="21" t="s">
        <v>137</v>
      </c>
      <c r="F90" s="9" t="s">
        <v>108</v>
      </c>
      <c r="G90" s="9" t="s">
        <v>412</v>
      </c>
      <c r="H90" s="9" t="s">
        <v>425</v>
      </c>
      <c r="I90" s="9" t="s">
        <v>425</v>
      </c>
      <c r="J90" s="10" t="s">
        <v>113</v>
      </c>
      <c r="K90" s="27">
        <v>80</v>
      </c>
      <c r="L90" s="27">
        <v>84</v>
      </c>
      <c r="M90" s="27"/>
      <c r="N90" s="27"/>
      <c r="O90" s="27"/>
      <c r="P90" s="27"/>
      <c r="Q90" s="30">
        <v>94</v>
      </c>
      <c r="R90" s="30">
        <f t="shared" si="2"/>
        <v>188</v>
      </c>
      <c r="S90" s="29">
        <f t="shared" si="3"/>
        <v>352</v>
      </c>
    </row>
    <row r="91" spans="1:19" ht="45">
      <c r="A91" s="5">
        <v>83</v>
      </c>
      <c r="B91" s="17">
        <v>83</v>
      </c>
      <c r="C91" s="6" t="s">
        <v>186</v>
      </c>
      <c r="D91" s="7" t="s">
        <v>187</v>
      </c>
      <c r="E91" s="21" t="s">
        <v>188</v>
      </c>
      <c r="F91" s="9" t="s">
        <v>114</v>
      </c>
      <c r="G91" s="9" t="s">
        <v>362</v>
      </c>
      <c r="H91" s="9" t="s">
        <v>425</v>
      </c>
      <c r="I91" s="9" t="s">
        <v>425</v>
      </c>
      <c r="J91" s="26"/>
      <c r="K91" s="27">
        <v>76</v>
      </c>
      <c r="L91" s="27">
        <v>77</v>
      </c>
      <c r="M91" s="27"/>
      <c r="N91" s="27"/>
      <c r="O91" s="27"/>
      <c r="P91" s="27"/>
      <c r="Q91" s="30">
        <v>80</v>
      </c>
      <c r="R91" s="30">
        <f t="shared" si="2"/>
        <v>160</v>
      </c>
      <c r="S91" s="29">
        <f t="shared" si="3"/>
        <v>313</v>
      </c>
    </row>
    <row r="92" spans="1:19" ht="37.5" customHeight="1">
      <c r="A92" s="5">
        <v>84</v>
      </c>
      <c r="B92" s="17">
        <v>84</v>
      </c>
      <c r="C92" s="6" t="s">
        <v>57</v>
      </c>
      <c r="D92" s="7" t="s">
        <v>192</v>
      </c>
      <c r="E92" s="21" t="s">
        <v>69</v>
      </c>
      <c r="F92" s="9" t="s">
        <v>108</v>
      </c>
      <c r="G92" s="9" t="s">
        <v>413</v>
      </c>
      <c r="H92" s="9" t="s">
        <v>425</v>
      </c>
      <c r="I92" s="9" t="s">
        <v>425</v>
      </c>
      <c r="J92" s="26"/>
      <c r="K92" s="27">
        <v>78</v>
      </c>
      <c r="L92" s="27">
        <v>77</v>
      </c>
      <c r="M92" s="27"/>
      <c r="N92" s="27"/>
      <c r="O92" s="27"/>
      <c r="P92" s="27"/>
      <c r="Q92" s="30">
        <v>96</v>
      </c>
      <c r="R92" s="30">
        <f>Q92*2</f>
        <v>192</v>
      </c>
      <c r="S92" s="29">
        <f aca="true" t="shared" si="4" ref="S92:S100">R92+L92+K92</f>
        <v>347</v>
      </c>
    </row>
    <row r="93" spans="1:19" ht="45">
      <c r="A93" s="5">
        <v>85</v>
      </c>
      <c r="B93" s="17">
        <v>85</v>
      </c>
      <c r="C93" s="6" t="s">
        <v>8</v>
      </c>
      <c r="D93" s="7" t="s">
        <v>83</v>
      </c>
      <c r="E93" s="21" t="s">
        <v>138</v>
      </c>
      <c r="F93" s="9" t="s">
        <v>108</v>
      </c>
      <c r="G93" s="9" t="s">
        <v>414</v>
      </c>
      <c r="H93" s="9" t="s">
        <v>425</v>
      </c>
      <c r="I93" s="9" t="s">
        <v>425</v>
      </c>
      <c r="J93" s="26"/>
      <c r="K93" s="27">
        <v>79</v>
      </c>
      <c r="L93" s="27">
        <v>82</v>
      </c>
      <c r="M93" s="27"/>
      <c r="N93" s="27"/>
      <c r="O93" s="27"/>
      <c r="P93" s="27"/>
      <c r="Q93" s="30">
        <v>86.5</v>
      </c>
      <c r="R93" s="30">
        <f aca="true" t="shared" si="5" ref="R93:R156">Q93*2</f>
        <v>173</v>
      </c>
      <c r="S93" s="29">
        <f t="shared" si="4"/>
        <v>334</v>
      </c>
    </row>
    <row r="94" spans="1:19" ht="33.75" customHeight="1">
      <c r="A94" s="5">
        <v>86</v>
      </c>
      <c r="B94" s="17">
        <v>86</v>
      </c>
      <c r="C94" s="6" t="s">
        <v>14</v>
      </c>
      <c r="D94" s="7" t="s">
        <v>83</v>
      </c>
      <c r="E94" s="21" t="s">
        <v>84</v>
      </c>
      <c r="F94" s="10" t="s">
        <v>114</v>
      </c>
      <c r="G94" s="9" t="s">
        <v>370</v>
      </c>
      <c r="H94" s="9" t="s">
        <v>425</v>
      </c>
      <c r="I94" s="9" t="s">
        <v>425</v>
      </c>
      <c r="J94" s="26"/>
      <c r="K94" s="27">
        <v>76</v>
      </c>
      <c r="L94" s="27">
        <v>75</v>
      </c>
      <c r="M94" s="27"/>
      <c r="N94" s="27"/>
      <c r="O94" s="27"/>
      <c r="P94" s="27"/>
      <c r="Q94" s="30">
        <v>89</v>
      </c>
      <c r="R94" s="30">
        <f t="shared" si="5"/>
        <v>178</v>
      </c>
      <c r="S94" s="29">
        <f t="shared" si="4"/>
        <v>329</v>
      </c>
    </row>
    <row r="95" spans="1:19" ht="45">
      <c r="A95" s="5">
        <v>87</v>
      </c>
      <c r="B95" s="17">
        <v>87</v>
      </c>
      <c r="C95" s="6" t="s">
        <v>334</v>
      </c>
      <c r="D95" s="7" t="s">
        <v>85</v>
      </c>
      <c r="E95" s="21" t="s">
        <v>165</v>
      </c>
      <c r="F95" s="9" t="s">
        <v>108</v>
      </c>
      <c r="G95" s="9" t="s">
        <v>370</v>
      </c>
      <c r="H95" s="9" t="s">
        <v>425</v>
      </c>
      <c r="I95" s="9" t="s">
        <v>425</v>
      </c>
      <c r="J95" s="26"/>
      <c r="K95" s="27">
        <v>74</v>
      </c>
      <c r="L95" s="27">
        <v>76</v>
      </c>
      <c r="M95" s="27"/>
      <c r="N95" s="27"/>
      <c r="O95" s="27"/>
      <c r="P95" s="27"/>
      <c r="Q95" s="30">
        <v>57.5</v>
      </c>
      <c r="R95" s="30">
        <f t="shared" si="5"/>
        <v>115</v>
      </c>
      <c r="S95" s="29">
        <f t="shared" si="4"/>
        <v>265</v>
      </c>
    </row>
    <row r="96" spans="1:19" ht="45">
      <c r="A96" s="5">
        <v>88</v>
      </c>
      <c r="B96" s="17">
        <v>88</v>
      </c>
      <c r="C96" s="41" t="s">
        <v>59</v>
      </c>
      <c r="D96" s="7" t="s">
        <v>88</v>
      </c>
      <c r="E96" s="21" t="s">
        <v>185</v>
      </c>
      <c r="F96" s="9" t="s">
        <v>108</v>
      </c>
      <c r="G96" s="9" t="s">
        <v>374</v>
      </c>
      <c r="H96" s="9" t="s">
        <v>425</v>
      </c>
      <c r="I96" s="9" t="s">
        <v>425</v>
      </c>
      <c r="J96" s="26"/>
      <c r="K96" s="27">
        <v>75</v>
      </c>
      <c r="L96" s="27">
        <v>62</v>
      </c>
      <c r="M96" s="27"/>
      <c r="N96" s="27"/>
      <c r="O96" s="27"/>
      <c r="P96" s="27"/>
      <c r="Q96" s="30">
        <v>89</v>
      </c>
      <c r="R96" s="30">
        <f t="shared" si="5"/>
        <v>178</v>
      </c>
      <c r="S96" s="29">
        <f t="shared" si="4"/>
        <v>315</v>
      </c>
    </row>
    <row r="97" spans="1:19" ht="30">
      <c r="A97" s="5">
        <v>89</v>
      </c>
      <c r="B97" s="17">
        <v>89</v>
      </c>
      <c r="C97" s="6" t="s">
        <v>37</v>
      </c>
      <c r="D97" s="7" t="s">
        <v>89</v>
      </c>
      <c r="E97" s="21" t="s">
        <v>191</v>
      </c>
      <c r="F97" s="9" t="s">
        <v>108</v>
      </c>
      <c r="G97" s="9" t="s">
        <v>415</v>
      </c>
      <c r="H97" s="9" t="s">
        <v>425</v>
      </c>
      <c r="I97" s="9" t="s">
        <v>425</v>
      </c>
      <c r="J97" s="26"/>
      <c r="K97" s="27">
        <v>78</v>
      </c>
      <c r="L97" s="27">
        <v>70</v>
      </c>
      <c r="M97" s="27"/>
      <c r="N97" s="27"/>
      <c r="O97" s="27"/>
      <c r="P97" s="27"/>
      <c r="Q97" s="30">
        <v>98.5</v>
      </c>
      <c r="R97" s="30">
        <f t="shared" si="5"/>
        <v>197</v>
      </c>
      <c r="S97" s="29">
        <f t="shared" si="4"/>
        <v>345</v>
      </c>
    </row>
    <row r="98" spans="1:19" ht="45">
      <c r="A98" s="5">
        <v>90</v>
      </c>
      <c r="B98" s="17">
        <v>90</v>
      </c>
      <c r="C98" s="6" t="s">
        <v>115</v>
      </c>
      <c r="D98" s="7" t="s">
        <v>90</v>
      </c>
      <c r="E98" s="21" t="s">
        <v>91</v>
      </c>
      <c r="F98" s="9" t="s">
        <v>108</v>
      </c>
      <c r="G98" s="9" t="s">
        <v>416</v>
      </c>
      <c r="H98" s="9" t="s">
        <v>428</v>
      </c>
      <c r="I98" s="9" t="s">
        <v>425</v>
      </c>
      <c r="J98" s="26"/>
      <c r="K98" s="27">
        <v>86</v>
      </c>
      <c r="L98" s="27">
        <v>75</v>
      </c>
      <c r="M98" s="27"/>
      <c r="N98" s="27"/>
      <c r="O98" s="27"/>
      <c r="P98" s="27"/>
      <c r="Q98" s="30">
        <v>87.5</v>
      </c>
      <c r="R98" s="30">
        <f t="shared" si="5"/>
        <v>175</v>
      </c>
      <c r="S98" s="29">
        <f t="shared" si="4"/>
        <v>336</v>
      </c>
    </row>
    <row r="99" spans="1:19" ht="45">
      <c r="A99" s="5">
        <v>91</v>
      </c>
      <c r="B99" s="17">
        <v>91</v>
      </c>
      <c r="C99" s="6" t="s">
        <v>24</v>
      </c>
      <c r="D99" s="7" t="s">
        <v>92</v>
      </c>
      <c r="E99" s="21" t="s">
        <v>162</v>
      </c>
      <c r="F99" s="9" t="s">
        <v>108</v>
      </c>
      <c r="G99" s="9" t="s">
        <v>374</v>
      </c>
      <c r="H99" s="9" t="s">
        <v>425</v>
      </c>
      <c r="I99" s="9" t="s">
        <v>425</v>
      </c>
      <c r="J99" s="26"/>
      <c r="K99" s="27">
        <v>69</v>
      </c>
      <c r="L99" s="27">
        <v>60</v>
      </c>
      <c r="M99" s="27"/>
      <c r="N99" s="27"/>
      <c r="O99" s="27"/>
      <c r="P99" s="27"/>
      <c r="Q99" s="30">
        <v>98.5</v>
      </c>
      <c r="R99" s="30">
        <f t="shared" si="5"/>
        <v>197</v>
      </c>
      <c r="S99" s="29">
        <f t="shared" si="4"/>
        <v>326</v>
      </c>
    </row>
    <row r="100" spans="1:19" ht="39" customHeight="1">
      <c r="A100" s="5">
        <v>92</v>
      </c>
      <c r="B100" s="17">
        <v>92</v>
      </c>
      <c r="C100" s="6" t="s">
        <v>167</v>
      </c>
      <c r="D100" s="7" t="s">
        <v>93</v>
      </c>
      <c r="E100" s="21" t="s">
        <v>168</v>
      </c>
      <c r="F100" s="9" t="s">
        <v>108</v>
      </c>
      <c r="G100" s="9" t="s">
        <v>374</v>
      </c>
      <c r="H100" s="9" t="s">
        <v>425</v>
      </c>
      <c r="I100" s="9" t="s">
        <v>425</v>
      </c>
      <c r="J100" s="26"/>
      <c r="K100" s="27">
        <v>69</v>
      </c>
      <c r="L100" s="27">
        <v>65</v>
      </c>
      <c r="M100" s="27"/>
      <c r="N100" s="27"/>
      <c r="O100" s="27"/>
      <c r="P100" s="27"/>
      <c r="Q100" s="30">
        <v>98.5</v>
      </c>
      <c r="R100" s="30">
        <f t="shared" si="5"/>
        <v>197</v>
      </c>
      <c r="S100" s="29">
        <f t="shared" si="4"/>
        <v>331</v>
      </c>
    </row>
    <row r="101" spans="1:19" ht="41.25" customHeight="1">
      <c r="A101" s="5">
        <v>93</v>
      </c>
      <c r="B101" s="17">
        <v>93</v>
      </c>
      <c r="C101" s="6" t="s">
        <v>231</v>
      </c>
      <c r="D101" s="7" t="s">
        <v>232</v>
      </c>
      <c r="E101" s="21" t="s">
        <v>233</v>
      </c>
      <c r="F101" s="9" t="s">
        <v>330</v>
      </c>
      <c r="G101" s="10" t="s">
        <v>417</v>
      </c>
      <c r="H101" s="9" t="s">
        <v>425</v>
      </c>
      <c r="I101" s="9" t="s">
        <v>425</v>
      </c>
      <c r="J101" s="26"/>
      <c r="K101" s="27"/>
      <c r="L101" s="27"/>
      <c r="M101" s="27"/>
      <c r="N101" s="27"/>
      <c r="O101" s="27">
        <v>78.4</v>
      </c>
      <c r="P101" s="27">
        <f>O101*2</f>
        <v>156.8</v>
      </c>
      <c r="Q101" s="30">
        <v>90.5</v>
      </c>
      <c r="R101" s="30">
        <f t="shared" si="5"/>
        <v>181</v>
      </c>
      <c r="S101" s="29">
        <f>R101+P101</f>
        <v>337.8</v>
      </c>
    </row>
    <row r="102" spans="1:19" ht="45">
      <c r="A102" s="5">
        <v>94</v>
      </c>
      <c r="B102" s="17">
        <v>94</v>
      </c>
      <c r="C102" s="6" t="s">
        <v>244</v>
      </c>
      <c r="D102" s="7" t="s">
        <v>232</v>
      </c>
      <c r="E102" s="21" t="s">
        <v>245</v>
      </c>
      <c r="F102" s="9" t="s">
        <v>330</v>
      </c>
      <c r="G102" s="9" t="s">
        <v>418</v>
      </c>
      <c r="H102" s="9" t="s">
        <v>425</v>
      </c>
      <c r="I102" s="9" t="s">
        <v>425</v>
      </c>
      <c r="J102" s="26"/>
      <c r="K102" s="27"/>
      <c r="L102" s="27"/>
      <c r="M102" s="27"/>
      <c r="N102" s="27"/>
      <c r="O102" s="27">
        <v>76.9</v>
      </c>
      <c r="P102" s="27">
        <f>O102*2</f>
        <v>153.8</v>
      </c>
      <c r="Q102" s="30">
        <v>82.5</v>
      </c>
      <c r="R102" s="30">
        <f t="shared" si="5"/>
        <v>165</v>
      </c>
      <c r="S102" s="29">
        <f>R102+P102</f>
        <v>318.8</v>
      </c>
    </row>
    <row r="103" spans="1:19" ht="45">
      <c r="A103" s="5">
        <v>95</v>
      </c>
      <c r="B103" s="17">
        <v>95</v>
      </c>
      <c r="C103" s="6" t="s">
        <v>246</v>
      </c>
      <c r="D103" s="7" t="s">
        <v>247</v>
      </c>
      <c r="E103" s="21" t="s">
        <v>248</v>
      </c>
      <c r="F103" s="9" t="s">
        <v>332</v>
      </c>
      <c r="G103" s="9" t="s">
        <v>419</v>
      </c>
      <c r="H103" s="9" t="s">
        <v>425</v>
      </c>
      <c r="I103" s="9" t="s">
        <v>425</v>
      </c>
      <c r="J103" s="26"/>
      <c r="K103" s="27"/>
      <c r="L103" s="27"/>
      <c r="M103" s="27"/>
      <c r="N103" s="27"/>
      <c r="O103" s="27">
        <v>71.39999999999999</v>
      </c>
      <c r="P103" s="27">
        <f>O103*2</f>
        <v>142.79999999999998</v>
      </c>
      <c r="Q103" s="30">
        <v>81</v>
      </c>
      <c r="R103" s="30">
        <f t="shared" si="5"/>
        <v>162</v>
      </c>
      <c r="S103" s="29">
        <f>R103+P103</f>
        <v>304.79999999999995</v>
      </c>
    </row>
    <row r="104" spans="1:19" ht="45">
      <c r="A104" s="5">
        <v>96</v>
      </c>
      <c r="B104" s="17">
        <v>96</v>
      </c>
      <c r="C104" s="6" t="s">
        <v>204</v>
      </c>
      <c r="D104" s="7" t="s">
        <v>205</v>
      </c>
      <c r="E104" s="21" t="s">
        <v>206</v>
      </c>
      <c r="F104" s="9" t="s">
        <v>199</v>
      </c>
      <c r="G104" s="9" t="s">
        <v>420</v>
      </c>
      <c r="H104" s="9" t="s">
        <v>425</v>
      </c>
      <c r="I104" s="9" t="s">
        <v>425</v>
      </c>
      <c r="J104" s="26"/>
      <c r="K104" s="27"/>
      <c r="L104" s="27"/>
      <c r="M104" s="27"/>
      <c r="N104" s="27"/>
      <c r="O104" s="27">
        <v>66.5</v>
      </c>
      <c r="P104" s="27">
        <f>O104*2</f>
        <v>133</v>
      </c>
      <c r="Q104" s="30">
        <v>76.5</v>
      </c>
      <c r="R104" s="30">
        <f t="shared" si="5"/>
        <v>153</v>
      </c>
      <c r="S104" s="29">
        <f>R104+P104</f>
        <v>286</v>
      </c>
    </row>
    <row r="105" spans="1:19" ht="45">
      <c r="A105" s="5">
        <v>97</v>
      </c>
      <c r="B105" s="17">
        <v>97</v>
      </c>
      <c r="C105" s="6" t="s">
        <v>95</v>
      </c>
      <c r="D105" s="7" t="s">
        <v>96</v>
      </c>
      <c r="E105" s="21" t="s">
        <v>97</v>
      </c>
      <c r="F105" s="9" t="s">
        <v>108</v>
      </c>
      <c r="G105" s="9" t="s">
        <v>362</v>
      </c>
      <c r="H105" s="9" t="s">
        <v>425</v>
      </c>
      <c r="I105" s="9" t="s">
        <v>425</v>
      </c>
      <c r="J105" s="10" t="s">
        <v>181</v>
      </c>
      <c r="K105" s="27">
        <v>74</v>
      </c>
      <c r="L105" s="27">
        <v>65</v>
      </c>
      <c r="M105" s="27"/>
      <c r="N105" s="27"/>
      <c r="O105" s="27"/>
      <c r="P105" s="27"/>
      <c r="Q105" s="30">
        <v>92</v>
      </c>
      <c r="R105" s="30">
        <f t="shared" si="5"/>
        <v>184</v>
      </c>
      <c r="S105" s="29">
        <f aca="true" t="shared" si="6" ref="S105:S110">R105+L105+K105</f>
        <v>323</v>
      </c>
    </row>
    <row r="106" spans="1:19" ht="45">
      <c r="A106" s="5">
        <v>98</v>
      </c>
      <c r="B106" s="17">
        <v>98</v>
      </c>
      <c r="C106" s="6" t="s">
        <v>130</v>
      </c>
      <c r="D106" s="7" t="s">
        <v>131</v>
      </c>
      <c r="E106" s="21" t="s">
        <v>18</v>
      </c>
      <c r="F106" s="9" t="s">
        <v>108</v>
      </c>
      <c r="G106" s="9" t="s">
        <v>392</v>
      </c>
      <c r="H106" s="9" t="s">
        <v>425</v>
      </c>
      <c r="I106" s="9" t="s">
        <v>425</v>
      </c>
      <c r="J106" s="26"/>
      <c r="K106" s="27">
        <v>77</v>
      </c>
      <c r="L106" s="27">
        <v>62</v>
      </c>
      <c r="M106" s="27"/>
      <c r="N106" s="27"/>
      <c r="O106" s="27"/>
      <c r="P106" s="27"/>
      <c r="Q106" s="30">
        <v>51.5</v>
      </c>
      <c r="R106" s="30">
        <f t="shared" si="5"/>
        <v>103</v>
      </c>
      <c r="S106" s="29">
        <f t="shared" si="6"/>
        <v>242</v>
      </c>
    </row>
    <row r="107" spans="1:19" ht="45">
      <c r="A107" s="5">
        <v>99</v>
      </c>
      <c r="B107" s="17">
        <v>99</v>
      </c>
      <c r="C107" s="6" t="s">
        <v>57</v>
      </c>
      <c r="D107" s="7" t="s">
        <v>98</v>
      </c>
      <c r="E107" s="21" t="s">
        <v>134</v>
      </c>
      <c r="F107" s="9" t="s">
        <v>108</v>
      </c>
      <c r="G107" s="9" t="s">
        <v>362</v>
      </c>
      <c r="H107" s="9" t="s">
        <v>425</v>
      </c>
      <c r="I107" s="9" t="s">
        <v>425</v>
      </c>
      <c r="J107" s="26"/>
      <c r="K107" s="27">
        <v>77</v>
      </c>
      <c r="L107" s="27">
        <v>67</v>
      </c>
      <c r="M107" s="27"/>
      <c r="N107" s="27"/>
      <c r="O107" s="27"/>
      <c r="P107" s="27"/>
      <c r="Q107" s="30">
        <v>42.5</v>
      </c>
      <c r="R107" s="30">
        <f t="shared" si="5"/>
        <v>85</v>
      </c>
      <c r="S107" s="29">
        <f t="shared" si="6"/>
        <v>229</v>
      </c>
    </row>
    <row r="108" spans="1:19" ht="45">
      <c r="A108" s="49">
        <v>100</v>
      </c>
      <c r="B108" s="17">
        <v>100</v>
      </c>
      <c r="C108" s="6" t="s">
        <v>14</v>
      </c>
      <c r="D108" s="7" t="s">
        <v>99</v>
      </c>
      <c r="E108" s="21" t="s">
        <v>28</v>
      </c>
      <c r="F108" s="9" t="s">
        <v>114</v>
      </c>
      <c r="G108" s="9" t="s">
        <v>370</v>
      </c>
      <c r="H108" s="9" t="s">
        <v>425</v>
      </c>
      <c r="I108" s="9" t="s">
        <v>425</v>
      </c>
      <c r="J108" s="26"/>
      <c r="K108" s="27">
        <v>72</v>
      </c>
      <c r="L108" s="27">
        <v>73</v>
      </c>
      <c r="M108" s="27"/>
      <c r="N108" s="27"/>
      <c r="O108" s="27"/>
      <c r="P108" s="27"/>
      <c r="Q108" s="30">
        <v>41.5</v>
      </c>
      <c r="R108" s="30">
        <f t="shared" si="5"/>
        <v>83</v>
      </c>
      <c r="S108" s="29">
        <f t="shared" si="6"/>
        <v>228</v>
      </c>
    </row>
    <row r="109" spans="1:19" ht="45">
      <c r="A109" s="49">
        <v>101</v>
      </c>
      <c r="B109" s="17">
        <v>101</v>
      </c>
      <c r="C109" s="6" t="s">
        <v>124</v>
      </c>
      <c r="D109" s="7" t="s">
        <v>100</v>
      </c>
      <c r="E109" s="21" t="s">
        <v>123</v>
      </c>
      <c r="F109" s="9" t="s">
        <v>114</v>
      </c>
      <c r="G109" s="9" t="s">
        <v>421</v>
      </c>
      <c r="H109" s="9" t="s">
        <v>426</v>
      </c>
      <c r="I109" s="9" t="s">
        <v>425</v>
      </c>
      <c r="J109" s="26"/>
      <c r="K109" s="27">
        <v>70</v>
      </c>
      <c r="L109" s="27">
        <v>70</v>
      </c>
      <c r="M109" s="27"/>
      <c r="N109" s="27"/>
      <c r="O109" s="27"/>
      <c r="P109" s="27"/>
      <c r="Q109" s="30">
        <v>97.5</v>
      </c>
      <c r="R109" s="30">
        <f t="shared" si="5"/>
        <v>195</v>
      </c>
      <c r="S109" s="29">
        <f t="shared" si="6"/>
        <v>335</v>
      </c>
    </row>
    <row r="110" spans="1:19" ht="36" customHeight="1">
      <c r="A110" s="49">
        <v>102</v>
      </c>
      <c r="B110" s="17">
        <v>102</v>
      </c>
      <c r="C110" s="6" t="s">
        <v>182</v>
      </c>
      <c r="D110" s="7" t="s">
        <v>100</v>
      </c>
      <c r="E110" s="21" t="s">
        <v>183</v>
      </c>
      <c r="F110" s="9" t="s">
        <v>108</v>
      </c>
      <c r="G110" s="9" t="s">
        <v>422</v>
      </c>
      <c r="H110" s="9" t="s">
        <v>425</v>
      </c>
      <c r="I110" s="9" t="s">
        <v>425</v>
      </c>
      <c r="J110" s="26"/>
      <c r="K110" s="27">
        <v>70</v>
      </c>
      <c r="L110" s="27">
        <v>78</v>
      </c>
      <c r="M110" s="27"/>
      <c r="N110" s="27"/>
      <c r="O110" s="27"/>
      <c r="P110" s="27"/>
      <c r="Q110" s="30">
        <v>38.5</v>
      </c>
      <c r="R110" s="30">
        <f t="shared" si="5"/>
        <v>77</v>
      </c>
      <c r="S110" s="29">
        <f t="shared" si="6"/>
        <v>225</v>
      </c>
    </row>
    <row r="111" spans="1:19" ht="45">
      <c r="A111" s="49">
        <v>103</v>
      </c>
      <c r="B111" s="17">
        <v>103</v>
      </c>
      <c r="C111" s="6" t="s">
        <v>13</v>
      </c>
      <c r="D111" s="7" t="s">
        <v>100</v>
      </c>
      <c r="E111" s="21" t="s">
        <v>200</v>
      </c>
      <c r="F111" s="9" t="s">
        <v>199</v>
      </c>
      <c r="G111" s="9" t="s">
        <v>385</v>
      </c>
      <c r="H111" s="9" t="s">
        <v>425</v>
      </c>
      <c r="I111" s="9" t="s">
        <v>425</v>
      </c>
      <c r="J111" s="26"/>
      <c r="K111" s="27"/>
      <c r="L111" s="27"/>
      <c r="M111" s="27"/>
      <c r="N111" s="27"/>
      <c r="O111" s="27">
        <v>64.7</v>
      </c>
      <c r="P111" s="27">
        <f>O111*2</f>
        <v>129.4</v>
      </c>
      <c r="Q111" s="30">
        <v>86</v>
      </c>
      <c r="R111" s="30">
        <f t="shared" si="5"/>
        <v>172</v>
      </c>
      <c r="S111" s="29">
        <f>P111+R111</f>
        <v>301.4</v>
      </c>
    </row>
    <row r="112" spans="1:19" ht="46.5" customHeight="1">
      <c r="A112" s="49">
        <v>104</v>
      </c>
      <c r="B112" s="17">
        <v>104</v>
      </c>
      <c r="C112" s="6" t="s">
        <v>5</v>
      </c>
      <c r="D112" s="7" t="s">
        <v>100</v>
      </c>
      <c r="E112" s="21" t="s">
        <v>234</v>
      </c>
      <c r="F112" s="9" t="s">
        <v>330</v>
      </c>
      <c r="G112" s="9" t="s">
        <v>423</v>
      </c>
      <c r="H112" s="9" t="s">
        <v>425</v>
      </c>
      <c r="I112" s="9" t="s">
        <v>425</v>
      </c>
      <c r="J112" s="26"/>
      <c r="K112" s="27"/>
      <c r="L112" s="27"/>
      <c r="M112" s="27"/>
      <c r="N112" s="27"/>
      <c r="O112" s="27">
        <v>74.5</v>
      </c>
      <c r="P112" s="27">
        <f>O112*2</f>
        <v>149</v>
      </c>
      <c r="Q112" s="30">
        <v>72.5</v>
      </c>
      <c r="R112" s="30">
        <f t="shared" si="5"/>
        <v>145</v>
      </c>
      <c r="S112" s="29">
        <f>P112+R112</f>
        <v>294</v>
      </c>
    </row>
    <row r="113" spans="1:19" ht="44.25" customHeight="1">
      <c r="A113" s="49">
        <v>105</v>
      </c>
      <c r="B113" s="17">
        <v>105</v>
      </c>
      <c r="C113" s="6" t="s">
        <v>101</v>
      </c>
      <c r="D113" s="7" t="s">
        <v>102</v>
      </c>
      <c r="E113" s="21" t="s">
        <v>103</v>
      </c>
      <c r="F113" s="9" t="s">
        <v>108</v>
      </c>
      <c r="G113" s="9" t="s">
        <v>362</v>
      </c>
      <c r="H113" s="9" t="s">
        <v>425</v>
      </c>
      <c r="I113" s="9" t="s">
        <v>425</v>
      </c>
      <c r="J113" s="26"/>
      <c r="K113" s="27">
        <v>72</v>
      </c>
      <c r="L113" s="27">
        <v>55</v>
      </c>
      <c r="M113" s="27"/>
      <c r="N113" s="27"/>
      <c r="O113" s="27"/>
      <c r="P113" s="27"/>
      <c r="Q113" s="30">
        <v>57.5</v>
      </c>
      <c r="R113" s="30">
        <f t="shared" si="5"/>
        <v>115</v>
      </c>
      <c r="S113" s="29">
        <f>R113+L113+K113</f>
        <v>242</v>
      </c>
    </row>
    <row r="114" spans="1:19" ht="40.5" customHeight="1">
      <c r="A114" s="49">
        <v>106</v>
      </c>
      <c r="B114" s="17">
        <v>106</v>
      </c>
      <c r="C114" s="6" t="s">
        <v>106</v>
      </c>
      <c r="D114" s="7" t="s">
        <v>105</v>
      </c>
      <c r="E114" s="21" t="s">
        <v>107</v>
      </c>
      <c r="F114" s="9" t="s">
        <v>108</v>
      </c>
      <c r="G114" s="9" t="s">
        <v>424</v>
      </c>
      <c r="H114" s="9" t="s">
        <v>425</v>
      </c>
      <c r="I114" s="9" t="s">
        <v>425</v>
      </c>
      <c r="J114" s="26"/>
      <c r="K114" s="27">
        <v>79</v>
      </c>
      <c r="L114" s="27">
        <v>58</v>
      </c>
      <c r="M114" s="27"/>
      <c r="N114" s="27"/>
      <c r="O114" s="27"/>
      <c r="P114" s="27"/>
      <c r="Q114" s="30">
        <v>32.5</v>
      </c>
      <c r="R114" s="30">
        <f t="shared" si="5"/>
        <v>65</v>
      </c>
      <c r="S114" s="29">
        <f>R114+L114+K114</f>
        <v>202</v>
      </c>
    </row>
    <row r="115" spans="1:19" s="40" customFormat="1" ht="19.5" customHeight="1">
      <c r="A115" s="31" t="s">
        <v>340</v>
      </c>
      <c r="B115" s="32"/>
      <c r="C115" s="33" t="s">
        <v>271</v>
      </c>
      <c r="D115" s="34"/>
      <c r="E115" s="35"/>
      <c r="F115" s="36"/>
      <c r="G115" s="36"/>
      <c r="H115" s="36"/>
      <c r="I115" s="36"/>
      <c r="J115" s="37"/>
      <c r="K115" s="38"/>
      <c r="L115" s="38"/>
      <c r="M115" s="38"/>
      <c r="N115" s="38"/>
      <c r="O115" s="38"/>
      <c r="P115" s="38"/>
      <c r="Q115" s="39"/>
      <c r="R115" s="39"/>
      <c r="S115" s="39"/>
    </row>
    <row r="116" spans="1:19" ht="49.5" customHeight="1">
      <c r="A116" s="5">
        <v>1</v>
      </c>
      <c r="B116" s="17">
        <v>107</v>
      </c>
      <c r="C116" s="6" t="s">
        <v>94</v>
      </c>
      <c r="D116" s="7" t="s">
        <v>261</v>
      </c>
      <c r="E116" s="21" t="s">
        <v>262</v>
      </c>
      <c r="F116" s="9" t="s">
        <v>263</v>
      </c>
      <c r="G116" s="10" t="s">
        <v>430</v>
      </c>
      <c r="H116" s="10" t="s">
        <v>425</v>
      </c>
      <c r="I116" s="10" t="s">
        <v>425</v>
      </c>
      <c r="J116" s="10" t="s">
        <v>113</v>
      </c>
      <c r="K116" s="27">
        <v>76.9</v>
      </c>
      <c r="L116" s="27">
        <v>65</v>
      </c>
      <c r="M116" s="27"/>
      <c r="N116" s="27"/>
      <c r="O116" s="27"/>
      <c r="P116" s="27"/>
      <c r="Q116" s="30">
        <v>80</v>
      </c>
      <c r="R116" s="30">
        <f t="shared" si="5"/>
        <v>160</v>
      </c>
      <c r="S116" s="29">
        <f>R116+L116+K116</f>
        <v>301.9</v>
      </c>
    </row>
    <row r="117" spans="1:19" ht="47.25">
      <c r="A117" s="5">
        <v>2</v>
      </c>
      <c r="B117" s="17">
        <v>108</v>
      </c>
      <c r="C117" s="12" t="s">
        <v>272</v>
      </c>
      <c r="D117" s="7" t="s">
        <v>261</v>
      </c>
      <c r="E117" s="21" t="s">
        <v>273</v>
      </c>
      <c r="F117" s="9" t="s">
        <v>268</v>
      </c>
      <c r="G117" s="8" t="s">
        <v>431</v>
      </c>
      <c r="H117" s="10" t="s">
        <v>429</v>
      </c>
      <c r="I117" s="10" t="s">
        <v>425</v>
      </c>
      <c r="J117" s="26"/>
      <c r="K117" s="27"/>
      <c r="L117" s="27"/>
      <c r="M117" s="27">
        <v>75.8</v>
      </c>
      <c r="N117" s="27">
        <f>M117*2</f>
        <v>151.6</v>
      </c>
      <c r="O117" s="27"/>
      <c r="P117" s="27"/>
      <c r="Q117" s="30">
        <v>50</v>
      </c>
      <c r="R117" s="30">
        <f t="shared" si="5"/>
        <v>100</v>
      </c>
      <c r="S117" s="29">
        <f>R117+N117</f>
        <v>251.6</v>
      </c>
    </row>
    <row r="118" spans="1:19" ht="47.25">
      <c r="A118" s="5">
        <v>3</v>
      </c>
      <c r="B118" s="17">
        <v>109</v>
      </c>
      <c r="C118" s="6" t="s">
        <v>300</v>
      </c>
      <c r="D118" s="7" t="s">
        <v>261</v>
      </c>
      <c r="E118" s="21" t="s">
        <v>483</v>
      </c>
      <c r="F118" s="9" t="s">
        <v>298</v>
      </c>
      <c r="G118" s="8" t="s">
        <v>375</v>
      </c>
      <c r="H118" s="10" t="s">
        <v>429</v>
      </c>
      <c r="I118" s="10" t="s">
        <v>425</v>
      </c>
      <c r="J118" s="26"/>
      <c r="K118" s="27"/>
      <c r="L118" s="27"/>
      <c r="M118" s="27">
        <v>83.3</v>
      </c>
      <c r="N118" s="27">
        <f>M118*2</f>
        <v>166.6</v>
      </c>
      <c r="O118" s="27"/>
      <c r="P118" s="27"/>
      <c r="Q118" s="30">
        <v>25</v>
      </c>
      <c r="R118" s="30">
        <f t="shared" si="5"/>
        <v>50</v>
      </c>
      <c r="S118" s="29">
        <f>R118+N118</f>
        <v>216.6</v>
      </c>
    </row>
    <row r="119" spans="1:19" ht="47.25">
      <c r="A119" s="5">
        <v>4</v>
      </c>
      <c r="B119" s="17">
        <v>110</v>
      </c>
      <c r="C119" s="6" t="s">
        <v>301</v>
      </c>
      <c r="D119" s="7" t="s">
        <v>261</v>
      </c>
      <c r="E119" s="21" t="s">
        <v>479</v>
      </c>
      <c r="F119" s="9" t="s">
        <v>298</v>
      </c>
      <c r="G119" s="8" t="s">
        <v>432</v>
      </c>
      <c r="H119" s="10" t="s">
        <v>429</v>
      </c>
      <c r="I119" s="10" t="s">
        <v>425</v>
      </c>
      <c r="J119" s="26"/>
      <c r="K119" s="27">
        <v>69</v>
      </c>
      <c r="L119" s="27">
        <v>67</v>
      </c>
      <c r="M119" s="27"/>
      <c r="N119" s="27"/>
      <c r="O119" s="27"/>
      <c r="P119" s="27"/>
      <c r="Q119" s="30" t="s">
        <v>352</v>
      </c>
      <c r="R119" s="30"/>
      <c r="S119" s="29"/>
    </row>
    <row r="120" spans="1:19" ht="47.25">
      <c r="A120" s="5">
        <v>5</v>
      </c>
      <c r="B120" s="17">
        <v>111</v>
      </c>
      <c r="C120" s="6" t="s">
        <v>258</v>
      </c>
      <c r="D120" s="7" t="s">
        <v>177</v>
      </c>
      <c r="E120" s="21" t="s">
        <v>259</v>
      </c>
      <c r="F120" s="9" t="s">
        <v>260</v>
      </c>
      <c r="G120" s="8" t="s">
        <v>370</v>
      </c>
      <c r="H120" s="10" t="s">
        <v>425</v>
      </c>
      <c r="I120" s="10" t="s">
        <v>425</v>
      </c>
      <c r="J120" s="26"/>
      <c r="K120" s="27">
        <v>82</v>
      </c>
      <c r="L120" s="27">
        <v>83</v>
      </c>
      <c r="M120" s="27"/>
      <c r="N120" s="27"/>
      <c r="O120" s="27"/>
      <c r="P120" s="27"/>
      <c r="Q120" s="30">
        <v>17.5</v>
      </c>
      <c r="R120" s="30">
        <f t="shared" si="5"/>
        <v>35</v>
      </c>
      <c r="S120" s="29">
        <f>R120+L120+K120</f>
        <v>200</v>
      </c>
    </row>
    <row r="121" spans="1:19" ht="47.25">
      <c r="A121" s="5">
        <v>6</v>
      </c>
      <c r="B121" s="17">
        <v>112</v>
      </c>
      <c r="C121" s="6" t="s">
        <v>269</v>
      </c>
      <c r="D121" s="7" t="s">
        <v>270</v>
      </c>
      <c r="E121" s="21" t="s">
        <v>274</v>
      </c>
      <c r="F121" s="9" t="s">
        <v>268</v>
      </c>
      <c r="G121" s="8" t="s">
        <v>433</v>
      </c>
      <c r="H121" s="10" t="s">
        <v>429</v>
      </c>
      <c r="I121" s="10" t="s">
        <v>425</v>
      </c>
      <c r="J121" s="26"/>
      <c r="K121" s="27"/>
      <c r="L121" s="27"/>
      <c r="M121" s="27">
        <v>81.30000000000001</v>
      </c>
      <c r="N121" s="27">
        <f>M121*2</f>
        <v>162.60000000000002</v>
      </c>
      <c r="O121" s="27"/>
      <c r="P121" s="27"/>
      <c r="Q121" s="30">
        <v>57.5</v>
      </c>
      <c r="R121" s="30">
        <f t="shared" si="5"/>
        <v>115</v>
      </c>
      <c r="S121" s="29">
        <f>R121+N121</f>
        <v>277.6</v>
      </c>
    </row>
    <row r="122" spans="1:19" ht="47.25">
      <c r="A122" s="5">
        <v>7</v>
      </c>
      <c r="B122" s="17">
        <v>113</v>
      </c>
      <c r="C122" s="6" t="s">
        <v>293</v>
      </c>
      <c r="D122" s="7" t="s">
        <v>11</v>
      </c>
      <c r="E122" s="21" t="s">
        <v>162</v>
      </c>
      <c r="F122" s="9" t="s">
        <v>263</v>
      </c>
      <c r="G122" s="8" t="s">
        <v>434</v>
      </c>
      <c r="H122" s="10" t="s">
        <v>425</v>
      </c>
      <c r="I122" s="10" t="s">
        <v>425</v>
      </c>
      <c r="J122" s="26"/>
      <c r="K122" s="27">
        <v>72.1</v>
      </c>
      <c r="L122" s="27">
        <v>55</v>
      </c>
      <c r="M122" s="27"/>
      <c r="N122" s="27"/>
      <c r="O122" s="27"/>
      <c r="P122" s="27"/>
      <c r="Q122" s="30">
        <v>62.5</v>
      </c>
      <c r="R122" s="30">
        <f t="shared" si="5"/>
        <v>125</v>
      </c>
      <c r="S122" s="29">
        <f>R122+L122+K122</f>
        <v>252.1</v>
      </c>
    </row>
    <row r="123" spans="1:19" ht="47.25">
      <c r="A123" s="5">
        <v>8</v>
      </c>
      <c r="B123" s="17">
        <v>114</v>
      </c>
      <c r="C123" s="6" t="s">
        <v>303</v>
      </c>
      <c r="D123" s="7" t="s">
        <v>30</v>
      </c>
      <c r="E123" s="21" t="s">
        <v>461</v>
      </c>
      <c r="F123" s="9" t="s">
        <v>268</v>
      </c>
      <c r="G123" s="8" t="s">
        <v>435</v>
      </c>
      <c r="H123" s="10" t="s">
        <v>425</v>
      </c>
      <c r="I123" s="10" t="s">
        <v>425</v>
      </c>
      <c r="J123" s="26"/>
      <c r="K123" s="27"/>
      <c r="L123" s="27"/>
      <c r="M123" s="27">
        <v>80.9</v>
      </c>
      <c r="N123" s="27">
        <f>M123*2</f>
        <v>161.8</v>
      </c>
      <c r="O123" s="27"/>
      <c r="P123" s="27"/>
      <c r="Q123" s="30">
        <v>93.5</v>
      </c>
      <c r="R123" s="30">
        <f t="shared" si="5"/>
        <v>187</v>
      </c>
      <c r="S123" s="29">
        <f>R123+N123</f>
        <v>348.8</v>
      </c>
    </row>
    <row r="124" spans="1:19" ht="45">
      <c r="A124" s="5">
        <v>9</v>
      </c>
      <c r="B124" s="17">
        <v>115</v>
      </c>
      <c r="C124" s="6" t="s">
        <v>10</v>
      </c>
      <c r="D124" s="7" t="s">
        <v>306</v>
      </c>
      <c r="E124" s="21" t="s">
        <v>462</v>
      </c>
      <c r="F124" s="9" t="s">
        <v>268</v>
      </c>
      <c r="G124" s="8" t="s">
        <v>382</v>
      </c>
      <c r="H124" s="10" t="s">
        <v>425</v>
      </c>
      <c r="I124" s="10" t="s">
        <v>425</v>
      </c>
      <c r="J124" s="26"/>
      <c r="K124" s="27"/>
      <c r="L124" s="27"/>
      <c r="M124" s="27">
        <v>74.5</v>
      </c>
      <c r="N124" s="27">
        <f>M124*2</f>
        <v>149</v>
      </c>
      <c r="O124" s="27"/>
      <c r="P124" s="27"/>
      <c r="Q124" s="30">
        <v>94.5</v>
      </c>
      <c r="R124" s="30">
        <f t="shared" si="5"/>
        <v>189</v>
      </c>
      <c r="S124" s="29">
        <f>R124+N124</f>
        <v>338</v>
      </c>
    </row>
    <row r="125" spans="1:19" ht="47.25">
      <c r="A125" s="5">
        <v>10</v>
      </c>
      <c r="B125" s="17">
        <v>116</v>
      </c>
      <c r="C125" s="6" t="s">
        <v>236</v>
      </c>
      <c r="D125" s="7" t="s">
        <v>51</v>
      </c>
      <c r="E125" s="21" t="s">
        <v>473</v>
      </c>
      <c r="F125" s="9" t="s">
        <v>298</v>
      </c>
      <c r="G125" s="8" t="s">
        <v>377</v>
      </c>
      <c r="H125" s="10" t="s">
        <v>425</v>
      </c>
      <c r="I125" s="10" t="s">
        <v>425</v>
      </c>
      <c r="J125" s="26"/>
      <c r="K125" s="27">
        <v>61</v>
      </c>
      <c r="L125" s="27">
        <v>58</v>
      </c>
      <c r="M125" s="27"/>
      <c r="N125" s="27"/>
      <c r="O125" s="27"/>
      <c r="P125" s="27"/>
      <c r="Q125" s="30">
        <v>57.5</v>
      </c>
      <c r="R125" s="30">
        <f t="shared" si="5"/>
        <v>115</v>
      </c>
      <c r="S125" s="29">
        <f>R125+L125+K125</f>
        <v>234</v>
      </c>
    </row>
    <row r="126" spans="1:19" ht="47.25">
      <c r="A126" s="5">
        <v>11</v>
      </c>
      <c r="B126" s="17">
        <v>117</v>
      </c>
      <c r="C126" s="6" t="s">
        <v>49</v>
      </c>
      <c r="D126" s="7" t="s">
        <v>296</v>
      </c>
      <c r="E126" s="21" t="s">
        <v>484</v>
      </c>
      <c r="F126" s="9" t="s">
        <v>268</v>
      </c>
      <c r="G126" s="8" t="s">
        <v>436</v>
      </c>
      <c r="H126" s="10" t="s">
        <v>425</v>
      </c>
      <c r="I126" s="10" t="s">
        <v>425</v>
      </c>
      <c r="J126" s="26"/>
      <c r="K126" s="27"/>
      <c r="L126" s="27"/>
      <c r="M126" s="27"/>
      <c r="N126" s="27"/>
      <c r="O126" s="27">
        <v>75.4</v>
      </c>
      <c r="P126" s="27">
        <f>O126*2</f>
        <v>150.8</v>
      </c>
      <c r="Q126" s="30" t="s">
        <v>352</v>
      </c>
      <c r="R126" s="30"/>
      <c r="S126" s="29"/>
    </row>
    <row r="127" spans="1:19" ht="47.25">
      <c r="A127" s="5">
        <v>12</v>
      </c>
      <c r="B127" s="17">
        <v>118</v>
      </c>
      <c r="C127" s="6" t="s">
        <v>297</v>
      </c>
      <c r="D127" s="7" t="s">
        <v>64</v>
      </c>
      <c r="E127" s="21" t="s">
        <v>463</v>
      </c>
      <c r="F127" s="9" t="s">
        <v>268</v>
      </c>
      <c r="G127" s="8" t="s">
        <v>437</v>
      </c>
      <c r="H127" s="10" t="s">
        <v>425</v>
      </c>
      <c r="I127" s="10" t="s">
        <v>425</v>
      </c>
      <c r="J127" s="26"/>
      <c r="K127" s="27"/>
      <c r="L127" s="27"/>
      <c r="M127" s="27">
        <v>74.2</v>
      </c>
      <c r="N127" s="27">
        <f>M127*2</f>
        <v>148.4</v>
      </c>
      <c r="O127" s="27"/>
      <c r="P127" s="27"/>
      <c r="Q127" s="30">
        <v>91</v>
      </c>
      <c r="R127" s="30">
        <f t="shared" si="5"/>
        <v>182</v>
      </c>
      <c r="S127" s="29">
        <f>R127+N127</f>
        <v>330.4</v>
      </c>
    </row>
    <row r="128" spans="1:19" ht="47.25">
      <c r="A128" s="5">
        <v>13</v>
      </c>
      <c r="B128" s="17">
        <v>119</v>
      </c>
      <c r="C128" s="6" t="s">
        <v>8</v>
      </c>
      <c r="D128" s="7" t="s">
        <v>64</v>
      </c>
      <c r="E128" s="21" t="s">
        <v>485</v>
      </c>
      <c r="F128" s="9" t="s">
        <v>263</v>
      </c>
      <c r="G128" s="8" t="s">
        <v>386</v>
      </c>
      <c r="H128" s="10" t="s">
        <v>425</v>
      </c>
      <c r="I128" s="10" t="s">
        <v>425</v>
      </c>
      <c r="J128" s="26"/>
      <c r="K128" s="27"/>
      <c r="L128" s="27"/>
      <c r="M128" s="27"/>
      <c r="N128" s="27"/>
      <c r="O128" s="27">
        <v>77.6</v>
      </c>
      <c r="P128" s="27">
        <f>O128*2</f>
        <v>155.2</v>
      </c>
      <c r="Q128" s="30">
        <v>30</v>
      </c>
      <c r="R128" s="30">
        <f t="shared" si="5"/>
        <v>60</v>
      </c>
      <c r="S128" s="29">
        <f>R128+P128</f>
        <v>215.2</v>
      </c>
    </row>
    <row r="129" spans="1:19" ht="51">
      <c r="A129" s="5">
        <v>14</v>
      </c>
      <c r="B129" s="17">
        <v>120</v>
      </c>
      <c r="C129" s="6" t="s">
        <v>299</v>
      </c>
      <c r="D129" s="7" t="s">
        <v>294</v>
      </c>
      <c r="E129" s="21" t="s">
        <v>460</v>
      </c>
      <c r="F129" s="9" t="s">
        <v>263</v>
      </c>
      <c r="G129" s="8" t="s">
        <v>374</v>
      </c>
      <c r="H129" s="10" t="s">
        <v>425</v>
      </c>
      <c r="I129" s="10" t="s">
        <v>425</v>
      </c>
      <c r="J129" s="10" t="s">
        <v>113</v>
      </c>
      <c r="K129" s="27"/>
      <c r="L129" s="27"/>
      <c r="M129" s="27"/>
      <c r="N129" s="27"/>
      <c r="O129" s="27">
        <v>69.9</v>
      </c>
      <c r="P129" s="27">
        <f>O129*2</f>
        <v>139.8</v>
      </c>
      <c r="Q129" s="30">
        <v>66.5</v>
      </c>
      <c r="R129" s="30">
        <f t="shared" si="5"/>
        <v>133</v>
      </c>
      <c r="S129" s="29">
        <f>R129+P129</f>
        <v>272.8</v>
      </c>
    </row>
    <row r="130" spans="1:19" ht="47.25">
      <c r="A130" s="5">
        <v>15</v>
      </c>
      <c r="B130" s="17">
        <v>121</v>
      </c>
      <c r="C130" s="6" t="s">
        <v>9</v>
      </c>
      <c r="D130" s="7" t="s">
        <v>264</v>
      </c>
      <c r="E130" s="21" t="s">
        <v>265</v>
      </c>
      <c r="F130" s="9" t="s">
        <v>260</v>
      </c>
      <c r="G130" s="8" t="s">
        <v>407</v>
      </c>
      <c r="H130" s="10" t="s">
        <v>425</v>
      </c>
      <c r="I130" s="10" t="s">
        <v>425</v>
      </c>
      <c r="J130" s="26"/>
      <c r="K130" s="27">
        <v>79</v>
      </c>
      <c r="L130" s="27">
        <v>81</v>
      </c>
      <c r="M130" s="27"/>
      <c r="N130" s="27"/>
      <c r="O130" s="27"/>
      <c r="P130" s="27"/>
      <c r="Q130" s="30" t="s">
        <v>352</v>
      </c>
      <c r="R130" s="30"/>
      <c r="S130" s="29"/>
    </row>
    <row r="131" spans="1:19" ht="47.25">
      <c r="A131" s="5">
        <v>16</v>
      </c>
      <c r="B131" s="17" t="s">
        <v>346</v>
      </c>
      <c r="C131" s="6" t="s">
        <v>288</v>
      </c>
      <c r="D131" s="7" t="s">
        <v>76</v>
      </c>
      <c r="E131" s="21" t="s">
        <v>289</v>
      </c>
      <c r="F131" s="9" t="s">
        <v>277</v>
      </c>
      <c r="G131" s="47" t="s">
        <v>438</v>
      </c>
      <c r="H131" s="48" t="s">
        <v>425</v>
      </c>
      <c r="I131" s="48" t="s">
        <v>425</v>
      </c>
      <c r="J131" s="26"/>
      <c r="K131" s="27"/>
      <c r="L131" s="27"/>
      <c r="M131" s="27">
        <v>86</v>
      </c>
      <c r="N131" s="27">
        <f>M131*2</f>
        <v>172</v>
      </c>
      <c r="O131" s="27"/>
      <c r="P131" s="27"/>
      <c r="Q131" s="30">
        <v>52</v>
      </c>
      <c r="R131" s="30">
        <f t="shared" si="5"/>
        <v>104</v>
      </c>
      <c r="S131" s="29">
        <f>R131+N131</f>
        <v>276</v>
      </c>
    </row>
    <row r="132" spans="1:19" ht="50.25" customHeight="1">
      <c r="A132" s="5">
        <v>17</v>
      </c>
      <c r="B132" s="17">
        <v>122</v>
      </c>
      <c r="C132" s="6" t="s">
        <v>295</v>
      </c>
      <c r="D132" s="7" t="s">
        <v>80</v>
      </c>
      <c r="E132" s="21" t="s">
        <v>486</v>
      </c>
      <c r="F132" s="9" t="s">
        <v>268</v>
      </c>
      <c r="G132" s="47" t="s">
        <v>439</v>
      </c>
      <c r="H132" s="48" t="s">
        <v>425</v>
      </c>
      <c r="I132" s="48" t="s">
        <v>445</v>
      </c>
      <c r="J132" s="26"/>
      <c r="K132" s="27">
        <v>76.5</v>
      </c>
      <c r="L132" s="27">
        <v>60</v>
      </c>
      <c r="M132" s="27"/>
      <c r="N132" s="27"/>
      <c r="O132" s="27"/>
      <c r="P132" s="27"/>
      <c r="Q132" s="30">
        <v>22.5</v>
      </c>
      <c r="R132" s="30">
        <f t="shared" si="5"/>
        <v>45</v>
      </c>
      <c r="S132" s="29">
        <f>R132+L132+K132</f>
        <v>181.5</v>
      </c>
    </row>
    <row r="133" spans="1:19" ht="47.25" customHeight="1">
      <c r="A133" s="5">
        <v>18</v>
      </c>
      <c r="B133" s="17">
        <v>123</v>
      </c>
      <c r="C133" s="12" t="s">
        <v>304</v>
      </c>
      <c r="D133" s="7" t="s">
        <v>305</v>
      </c>
      <c r="E133" s="21" t="s">
        <v>487</v>
      </c>
      <c r="F133" s="9" t="s">
        <v>268</v>
      </c>
      <c r="G133" s="8" t="s">
        <v>440</v>
      </c>
      <c r="H133" s="10" t="s">
        <v>429</v>
      </c>
      <c r="I133" s="10" t="s">
        <v>446</v>
      </c>
      <c r="J133" s="26"/>
      <c r="K133" s="27"/>
      <c r="L133" s="27"/>
      <c r="M133" s="27">
        <v>78.8</v>
      </c>
      <c r="N133" s="27">
        <f aca="true" t="shared" si="7" ref="N133:N142">M133*2</f>
        <v>157.6</v>
      </c>
      <c r="O133" s="27"/>
      <c r="P133" s="27"/>
      <c r="Q133" s="30">
        <v>37.5</v>
      </c>
      <c r="R133" s="30">
        <f t="shared" si="5"/>
        <v>75</v>
      </c>
      <c r="S133" s="29">
        <f>R133+P134</f>
        <v>228.6</v>
      </c>
    </row>
    <row r="134" spans="1:19" ht="47.25">
      <c r="A134" s="5">
        <v>19</v>
      </c>
      <c r="B134" s="17">
        <v>124</v>
      </c>
      <c r="C134" s="6" t="s">
        <v>278</v>
      </c>
      <c r="D134" s="7" t="s">
        <v>279</v>
      </c>
      <c r="E134" s="21" t="s">
        <v>280</v>
      </c>
      <c r="F134" s="9" t="s">
        <v>281</v>
      </c>
      <c r="G134" s="8" t="s">
        <v>416</v>
      </c>
      <c r="H134" s="10" t="s">
        <v>425</v>
      </c>
      <c r="I134" s="10" t="s">
        <v>425</v>
      </c>
      <c r="J134" s="26"/>
      <c r="K134" s="27"/>
      <c r="L134" s="27"/>
      <c r="M134" s="27"/>
      <c r="N134" s="27"/>
      <c r="O134" s="27">
        <v>76.8</v>
      </c>
      <c r="P134" s="27">
        <f>O134*2</f>
        <v>153.6</v>
      </c>
      <c r="Q134" s="30">
        <v>52.5</v>
      </c>
      <c r="R134" s="30">
        <f t="shared" si="5"/>
        <v>105</v>
      </c>
      <c r="S134" s="29">
        <f>R134+P134</f>
        <v>258.6</v>
      </c>
    </row>
    <row r="135" spans="1:19" ht="45">
      <c r="A135" s="5">
        <v>20</v>
      </c>
      <c r="B135" s="17">
        <v>125</v>
      </c>
      <c r="C135" s="6" t="s">
        <v>307</v>
      </c>
      <c r="D135" s="7" t="s">
        <v>83</v>
      </c>
      <c r="E135" s="21" t="s">
        <v>474</v>
      </c>
      <c r="F135" s="9" t="s">
        <v>298</v>
      </c>
      <c r="G135" s="8" t="s">
        <v>441</v>
      </c>
      <c r="H135" s="10" t="s">
        <v>425</v>
      </c>
      <c r="I135" s="10" t="s">
        <v>447</v>
      </c>
      <c r="J135" s="26"/>
      <c r="K135" s="27">
        <v>78.5</v>
      </c>
      <c r="L135" s="27">
        <v>90</v>
      </c>
      <c r="M135" s="27"/>
      <c r="N135" s="27"/>
      <c r="O135" s="27"/>
      <c r="P135" s="27"/>
      <c r="Q135" s="30">
        <v>57.5</v>
      </c>
      <c r="R135" s="30">
        <f t="shared" si="5"/>
        <v>115</v>
      </c>
      <c r="S135" s="29">
        <f>R135+L135+K135</f>
        <v>283.5</v>
      </c>
    </row>
    <row r="136" spans="1:19" ht="47.25">
      <c r="A136" s="5">
        <v>21</v>
      </c>
      <c r="B136" s="17">
        <v>126</v>
      </c>
      <c r="C136" s="6" t="s">
        <v>5</v>
      </c>
      <c r="D136" s="7" t="s">
        <v>232</v>
      </c>
      <c r="E136" s="21" t="s">
        <v>464</v>
      </c>
      <c r="F136" s="9" t="s">
        <v>268</v>
      </c>
      <c r="G136" s="8" t="s">
        <v>442</v>
      </c>
      <c r="H136" s="10" t="s">
        <v>429</v>
      </c>
      <c r="I136" s="10" t="s">
        <v>425</v>
      </c>
      <c r="J136" s="26"/>
      <c r="K136" s="27"/>
      <c r="L136" s="27"/>
      <c r="M136" s="27">
        <v>73.8</v>
      </c>
      <c r="N136" s="27">
        <f t="shared" si="7"/>
        <v>147.6</v>
      </c>
      <c r="O136" s="27"/>
      <c r="P136" s="27"/>
      <c r="Q136" s="30">
        <v>72.5</v>
      </c>
      <c r="R136" s="30">
        <f t="shared" si="5"/>
        <v>145</v>
      </c>
      <c r="S136" s="29">
        <f>R136+N136</f>
        <v>292.6</v>
      </c>
    </row>
    <row r="137" spans="1:19" ht="45">
      <c r="A137" s="5">
        <v>22</v>
      </c>
      <c r="B137" s="17">
        <v>127</v>
      </c>
      <c r="C137" s="6" t="s">
        <v>308</v>
      </c>
      <c r="D137" s="7" t="s">
        <v>247</v>
      </c>
      <c r="E137" s="21" t="s">
        <v>488</v>
      </c>
      <c r="F137" s="9" t="s">
        <v>277</v>
      </c>
      <c r="G137" s="8" t="s">
        <v>405</v>
      </c>
      <c r="H137" s="10" t="s">
        <v>448</v>
      </c>
      <c r="I137" s="10" t="s">
        <v>425</v>
      </c>
      <c r="J137" s="26"/>
      <c r="K137" s="27">
        <v>75</v>
      </c>
      <c r="L137" s="27">
        <v>75</v>
      </c>
      <c r="M137" s="27"/>
      <c r="N137" s="27"/>
      <c r="O137" s="27"/>
      <c r="P137" s="27"/>
      <c r="Q137" s="30">
        <v>20</v>
      </c>
      <c r="R137" s="30">
        <f t="shared" si="5"/>
        <v>40</v>
      </c>
      <c r="S137" s="29">
        <f>R137+L137+K137</f>
        <v>190</v>
      </c>
    </row>
    <row r="138" spans="1:19" ht="47.25">
      <c r="A138" s="5">
        <v>23</v>
      </c>
      <c r="B138" s="17">
        <v>128</v>
      </c>
      <c r="C138" s="6" t="s">
        <v>266</v>
      </c>
      <c r="D138" s="7" t="s">
        <v>100</v>
      </c>
      <c r="E138" s="21" t="s">
        <v>267</v>
      </c>
      <c r="F138" s="9" t="s">
        <v>268</v>
      </c>
      <c r="G138" s="8" t="s">
        <v>443</v>
      </c>
      <c r="H138" s="10" t="s">
        <v>425</v>
      </c>
      <c r="I138" s="10" t="s">
        <v>425</v>
      </c>
      <c r="J138" s="26"/>
      <c r="K138" s="27"/>
      <c r="L138" s="27"/>
      <c r="M138" s="27">
        <v>68.2</v>
      </c>
      <c r="N138" s="27">
        <f t="shared" si="7"/>
        <v>136.4</v>
      </c>
      <c r="O138" s="27"/>
      <c r="P138" s="27"/>
      <c r="Q138" s="30">
        <v>94.5</v>
      </c>
      <c r="R138" s="30">
        <f t="shared" si="5"/>
        <v>189</v>
      </c>
      <c r="S138" s="29">
        <f>R138+N138</f>
        <v>325.4</v>
      </c>
    </row>
    <row r="139" spans="1:19" ht="45">
      <c r="A139" s="5">
        <v>24</v>
      </c>
      <c r="B139" s="17">
        <v>129</v>
      </c>
      <c r="C139" s="6" t="s">
        <v>275</v>
      </c>
      <c r="D139" s="7" t="s">
        <v>100</v>
      </c>
      <c r="E139" s="21" t="s">
        <v>276</v>
      </c>
      <c r="F139" s="9" t="s">
        <v>277</v>
      </c>
      <c r="G139" s="8" t="s">
        <v>413</v>
      </c>
      <c r="H139" s="10" t="s">
        <v>425</v>
      </c>
      <c r="I139" s="10" t="s">
        <v>425</v>
      </c>
      <c r="J139" s="26"/>
      <c r="K139" s="27">
        <v>82</v>
      </c>
      <c r="L139" s="27">
        <v>83</v>
      </c>
      <c r="M139" s="27"/>
      <c r="N139" s="27"/>
      <c r="O139" s="27"/>
      <c r="P139" s="27"/>
      <c r="Q139" s="30">
        <v>27.5</v>
      </c>
      <c r="R139" s="30">
        <f t="shared" si="5"/>
        <v>55</v>
      </c>
      <c r="S139" s="29">
        <f>R139+L139+K139</f>
        <v>220</v>
      </c>
    </row>
    <row r="140" spans="1:19" ht="47.25">
      <c r="A140" s="5">
        <v>25</v>
      </c>
      <c r="B140" s="17">
        <v>130</v>
      </c>
      <c r="C140" s="6" t="s">
        <v>302</v>
      </c>
      <c r="D140" s="7" t="s">
        <v>105</v>
      </c>
      <c r="E140" s="21" t="s">
        <v>475</v>
      </c>
      <c r="F140" s="9" t="s">
        <v>268</v>
      </c>
      <c r="G140" s="8" t="s">
        <v>444</v>
      </c>
      <c r="H140" s="10" t="s">
        <v>429</v>
      </c>
      <c r="I140" s="10" t="s">
        <v>425</v>
      </c>
      <c r="J140" s="26"/>
      <c r="K140" s="27"/>
      <c r="L140" s="27"/>
      <c r="M140" s="27">
        <v>74.1</v>
      </c>
      <c r="N140" s="27">
        <f t="shared" si="7"/>
        <v>148.2</v>
      </c>
      <c r="O140" s="27"/>
      <c r="P140" s="27"/>
      <c r="Q140" s="30">
        <v>60</v>
      </c>
      <c r="R140" s="30">
        <f t="shared" si="5"/>
        <v>120</v>
      </c>
      <c r="S140" s="29">
        <f>R140+N140</f>
        <v>268.2</v>
      </c>
    </row>
    <row r="141" spans="1:19" s="40" customFormat="1" ht="22.5" customHeight="1">
      <c r="A141" s="31" t="s">
        <v>341</v>
      </c>
      <c r="B141" s="32"/>
      <c r="C141" s="33" t="s">
        <v>282</v>
      </c>
      <c r="D141" s="34"/>
      <c r="E141" s="35"/>
      <c r="F141" s="36"/>
      <c r="G141" s="36"/>
      <c r="H141" s="36"/>
      <c r="I141" s="36"/>
      <c r="J141" s="37"/>
      <c r="K141" s="38"/>
      <c r="L141" s="38"/>
      <c r="M141" s="38"/>
      <c r="N141" s="38"/>
      <c r="O141" s="38"/>
      <c r="P141" s="38"/>
      <c r="Q141" s="39"/>
      <c r="R141" s="39"/>
      <c r="S141" s="39"/>
    </row>
    <row r="142" spans="1:19" ht="51" customHeight="1">
      <c r="A142" s="5">
        <v>1</v>
      </c>
      <c r="B142" s="17">
        <v>131</v>
      </c>
      <c r="C142" s="6" t="s">
        <v>309</v>
      </c>
      <c r="D142" s="7" t="s">
        <v>261</v>
      </c>
      <c r="E142" s="21" t="s">
        <v>310</v>
      </c>
      <c r="F142" s="9" t="s">
        <v>287</v>
      </c>
      <c r="G142" s="8" t="s">
        <v>449</v>
      </c>
      <c r="H142" s="10" t="s">
        <v>425</v>
      </c>
      <c r="I142" s="10" t="s">
        <v>425</v>
      </c>
      <c r="J142" s="26"/>
      <c r="K142" s="27"/>
      <c r="L142" s="27"/>
      <c r="M142" s="27">
        <v>76.7</v>
      </c>
      <c r="N142" s="27">
        <f t="shared" si="7"/>
        <v>153.4</v>
      </c>
      <c r="O142" s="27"/>
      <c r="P142" s="27"/>
      <c r="Q142" s="30" t="s">
        <v>352</v>
      </c>
      <c r="R142" s="30"/>
      <c r="S142" s="29"/>
    </row>
    <row r="143" spans="1:19" ht="47.25">
      <c r="A143" s="5">
        <v>2</v>
      </c>
      <c r="B143" s="17">
        <v>132</v>
      </c>
      <c r="C143" s="6" t="s">
        <v>324</v>
      </c>
      <c r="D143" s="7" t="s">
        <v>19</v>
      </c>
      <c r="E143" s="21" t="s">
        <v>489</v>
      </c>
      <c r="F143" s="9" t="s">
        <v>255</v>
      </c>
      <c r="G143" s="8" t="s">
        <v>450</v>
      </c>
      <c r="H143" s="10" t="s">
        <v>425</v>
      </c>
      <c r="I143" s="10" t="s">
        <v>425</v>
      </c>
      <c r="J143" s="26"/>
      <c r="K143" s="27">
        <v>74.8</v>
      </c>
      <c r="L143" s="27">
        <v>80</v>
      </c>
      <c r="M143" s="27"/>
      <c r="N143" s="27"/>
      <c r="O143" s="27"/>
      <c r="P143" s="27"/>
      <c r="Q143" s="30">
        <v>40</v>
      </c>
      <c r="R143" s="30">
        <f t="shared" si="5"/>
        <v>80</v>
      </c>
      <c r="S143" s="29">
        <f>R143+L143+K143</f>
        <v>234.8</v>
      </c>
    </row>
    <row r="144" spans="1:19" ht="46.5" customHeight="1">
      <c r="A144" s="5">
        <v>3</v>
      </c>
      <c r="B144" s="17">
        <v>133</v>
      </c>
      <c r="C144" s="6" t="s">
        <v>5</v>
      </c>
      <c r="D144" s="7" t="s">
        <v>25</v>
      </c>
      <c r="E144" s="21" t="s">
        <v>476</v>
      </c>
      <c r="F144" s="9" t="s">
        <v>255</v>
      </c>
      <c r="G144" s="8" t="s">
        <v>451</v>
      </c>
      <c r="H144" s="10" t="s">
        <v>425</v>
      </c>
      <c r="I144" s="10" t="s">
        <v>425</v>
      </c>
      <c r="J144" s="26"/>
      <c r="K144" s="27"/>
      <c r="L144" s="27"/>
      <c r="M144" s="27"/>
      <c r="N144" s="27"/>
      <c r="O144" s="27">
        <v>71.4</v>
      </c>
      <c r="P144" s="27">
        <f>O144*2</f>
        <v>142.8</v>
      </c>
      <c r="Q144" s="30">
        <v>100</v>
      </c>
      <c r="R144" s="30">
        <f t="shared" si="5"/>
        <v>200</v>
      </c>
      <c r="S144" s="29">
        <f>R144+P144</f>
        <v>342.8</v>
      </c>
    </row>
    <row r="145" spans="1:19" ht="47.25">
      <c r="A145" s="5">
        <v>4</v>
      </c>
      <c r="B145" s="17">
        <v>134</v>
      </c>
      <c r="C145" s="6" t="s">
        <v>236</v>
      </c>
      <c r="D145" s="7" t="s">
        <v>30</v>
      </c>
      <c r="E145" s="21" t="s">
        <v>311</v>
      </c>
      <c r="F145" s="9" t="s">
        <v>255</v>
      </c>
      <c r="G145" s="8" t="s">
        <v>452</v>
      </c>
      <c r="H145" s="10" t="s">
        <v>425</v>
      </c>
      <c r="I145" s="10" t="s">
        <v>425</v>
      </c>
      <c r="J145" s="26"/>
      <c r="K145" s="27"/>
      <c r="L145" s="27"/>
      <c r="M145" s="27"/>
      <c r="N145" s="27"/>
      <c r="O145" s="27">
        <v>77.9</v>
      </c>
      <c r="P145" s="27">
        <f>O145*2</f>
        <v>155.8</v>
      </c>
      <c r="Q145" s="30">
        <v>50</v>
      </c>
      <c r="R145" s="30">
        <f t="shared" si="5"/>
        <v>100</v>
      </c>
      <c r="S145" s="29">
        <f>R145+P145</f>
        <v>255.8</v>
      </c>
    </row>
    <row r="146" spans="1:19" ht="47.25" customHeight="1">
      <c r="A146" s="5">
        <v>5</v>
      </c>
      <c r="B146" s="17">
        <v>135</v>
      </c>
      <c r="C146" s="12" t="s">
        <v>322</v>
      </c>
      <c r="D146" s="7" t="s">
        <v>30</v>
      </c>
      <c r="E146" s="21" t="s">
        <v>477</v>
      </c>
      <c r="F146" s="9" t="s">
        <v>317</v>
      </c>
      <c r="G146" s="8" t="s">
        <v>453</v>
      </c>
      <c r="H146" s="10" t="s">
        <v>425</v>
      </c>
      <c r="I146" s="10" t="s">
        <v>426</v>
      </c>
      <c r="J146" s="10" t="s">
        <v>113</v>
      </c>
      <c r="K146" s="27">
        <v>74</v>
      </c>
      <c r="L146" s="27">
        <v>83</v>
      </c>
      <c r="M146" s="27"/>
      <c r="N146" s="27"/>
      <c r="O146" s="27"/>
      <c r="P146" s="27"/>
      <c r="Q146" s="30">
        <v>100</v>
      </c>
      <c r="R146" s="30">
        <f t="shared" si="5"/>
        <v>200</v>
      </c>
      <c r="S146" s="29">
        <f>R146+L146+K146</f>
        <v>357</v>
      </c>
    </row>
    <row r="147" spans="1:19" ht="47.25">
      <c r="A147" s="5">
        <v>6</v>
      </c>
      <c r="B147" s="17">
        <v>136</v>
      </c>
      <c r="C147" s="6" t="s">
        <v>290</v>
      </c>
      <c r="D147" s="7" t="s">
        <v>291</v>
      </c>
      <c r="E147" s="21" t="s">
        <v>292</v>
      </c>
      <c r="F147" s="9" t="s">
        <v>255</v>
      </c>
      <c r="G147" s="8" t="s">
        <v>454</v>
      </c>
      <c r="H147" s="10" t="s">
        <v>425</v>
      </c>
      <c r="I147" s="10" t="s">
        <v>425</v>
      </c>
      <c r="J147" s="26"/>
      <c r="K147" s="27"/>
      <c r="L147" s="27"/>
      <c r="M147" s="27"/>
      <c r="N147" s="27"/>
      <c r="O147" s="27">
        <v>74.4</v>
      </c>
      <c r="P147" s="27">
        <f aca="true" t="shared" si="8" ref="P147:P158">O147*2</f>
        <v>148.8</v>
      </c>
      <c r="Q147" s="30">
        <v>80</v>
      </c>
      <c r="R147" s="30">
        <f t="shared" si="5"/>
        <v>160</v>
      </c>
      <c r="S147" s="29">
        <f>R147+P147</f>
        <v>308.8</v>
      </c>
    </row>
    <row r="148" spans="1:19" ht="47.25" customHeight="1">
      <c r="A148" s="5">
        <v>7</v>
      </c>
      <c r="B148" s="17">
        <v>137</v>
      </c>
      <c r="C148" s="6" t="s">
        <v>323</v>
      </c>
      <c r="D148" s="7" t="s">
        <v>64</v>
      </c>
      <c r="E148" s="21" t="s">
        <v>490</v>
      </c>
      <c r="F148" s="9" t="s">
        <v>255</v>
      </c>
      <c r="G148" s="8" t="s">
        <v>397</v>
      </c>
      <c r="H148" s="10" t="s">
        <v>425</v>
      </c>
      <c r="I148" s="10" t="s">
        <v>425</v>
      </c>
      <c r="J148" s="26"/>
      <c r="K148" s="27"/>
      <c r="L148" s="27"/>
      <c r="M148" s="27"/>
      <c r="N148" s="27"/>
      <c r="O148" s="27">
        <v>71</v>
      </c>
      <c r="P148" s="27">
        <f t="shared" si="8"/>
        <v>142</v>
      </c>
      <c r="Q148" s="30" t="s">
        <v>352</v>
      </c>
      <c r="R148" s="30"/>
      <c r="S148" s="29"/>
    </row>
    <row r="149" spans="1:19" ht="54" customHeight="1">
      <c r="A149" s="5">
        <v>8</v>
      </c>
      <c r="B149" s="17">
        <v>138</v>
      </c>
      <c r="C149" s="6" t="s">
        <v>319</v>
      </c>
      <c r="D149" s="7" t="s">
        <v>68</v>
      </c>
      <c r="E149" s="21" t="s">
        <v>478</v>
      </c>
      <c r="F149" s="9" t="s">
        <v>255</v>
      </c>
      <c r="G149" s="8" t="s">
        <v>431</v>
      </c>
      <c r="H149" s="10" t="s">
        <v>425</v>
      </c>
      <c r="I149" s="10" t="s">
        <v>425</v>
      </c>
      <c r="J149" s="26"/>
      <c r="K149" s="27"/>
      <c r="L149" s="27"/>
      <c r="M149" s="27"/>
      <c r="N149" s="27"/>
      <c r="O149" s="27">
        <v>71</v>
      </c>
      <c r="P149" s="27">
        <f t="shared" si="8"/>
        <v>142</v>
      </c>
      <c r="Q149" s="30">
        <v>72.5</v>
      </c>
      <c r="R149" s="30">
        <f t="shared" si="5"/>
        <v>145</v>
      </c>
      <c r="S149" s="29">
        <f>R149+P149</f>
        <v>287</v>
      </c>
    </row>
    <row r="150" spans="1:19" ht="51.75" customHeight="1">
      <c r="A150" s="5">
        <v>9</v>
      </c>
      <c r="B150" s="17">
        <v>139</v>
      </c>
      <c r="C150" s="6" t="s">
        <v>10</v>
      </c>
      <c r="D150" s="7" t="s">
        <v>71</v>
      </c>
      <c r="E150" s="21" t="s">
        <v>286</v>
      </c>
      <c r="F150" s="9" t="s">
        <v>287</v>
      </c>
      <c r="G150" s="8" t="s">
        <v>379</v>
      </c>
      <c r="H150" s="10" t="s">
        <v>425</v>
      </c>
      <c r="I150" s="10" t="s">
        <v>425</v>
      </c>
      <c r="J150" s="26"/>
      <c r="K150" s="27">
        <v>76</v>
      </c>
      <c r="L150" s="27">
        <v>75</v>
      </c>
      <c r="M150" s="27"/>
      <c r="N150" s="27"/>
      <c r="O150" s="27"/>
      <c r="P150" s="27"/>
      <c r="Q150" s="30">
        <v>80</v>
      </c>
      <c r="R150" s="30">
        <f t="shared" si="5"/>
        <v>160</v>
      </c>
      <c r="S150" s="29">
        <f>R150+L150+K150</f>
        <v>311</v>
      </c>
    </row>
    <row r="151" spans="1:19" ht="51">
      <c r="A151" s="5">
        <v>10</v>
      </c>
      <c r="B151" s="17">
        <v>140</v>
      </c>
      <c r="C151" s="6" t="s">
        <v>8</v>
      </c>
      <c r="D151" s="7" t="s">
        <v>135</v>
      </c>
      <c r="E151" s="21" t="s">
        <v>479</v>
      </c>
      <c r="F151" s="9" t="s">
        <v>255</v>
      </c>
      <c r="G151" s="8" t="s">
        <v>455</v>
      </c>
      <c r="H151" s="10" t="s">
        <v>425</v>
      </c>
      <c r="I151" s="10" t="s">
        <v>425</v>
      </c>
      <c r="J151" s="10" t="s">
        <v>113</v>
      </c>
      <c r="K151" s="27"/>
      <c r="L151" s="27"/>
      <c r="M151" s="27"/>
      <c r="N151" s="27"/>
      <c r="O151" s="27">
        <v>72.8</v>
      </c>
      <c r="P151" s="27">
        <f t="shared" si="8"/>
        <v>145.6</v>
      </c>
      <c r="Q151" s="30">
        <v>62</v>
      </c>
      <c r="R151" s="30">
        <f t="shared" si="5"/>
        <v>124</v>
      </c>
      <c r="S151" s="29">
        <f aca="true" t="shared" si="9" ref="S151:S156">R151+P151</f>
        <v>269.6</v>
      </c>
    </row>
    <row r="152" spans="1:19" ht="47.25">
      <c r="A152" s="5">
        <v>11</v>
      </c>
      <c r="B152" s="17">
        <v>141</v>
      </c>
      <c r="C152" s="6" t="s">
        <v>312</v>
      </c>
      <c r="D152" s="7" t="s">
        <v>313</v>
      </c>
      <c r="E152" s="21" t="s">
        <v>314</v>
      </c>
      <c r="F152" s="9" t="s">
        <v>337</v>
      </c>
      <c r="G152" s="8" t="s">
        <v>363</v>
      </c>
      <c r="H152" s="10" t="s">
        <v>425</v>
      </c>
      <c r="I152" s="10" t="s">
        <v>425</v>
      </c>
      <c r="J152" s="26"/>
      <c r="K152" s="27"/>
      <c r="L152" s="27"/>
      <c r="M152" s="27"/>
      <c r="N152" s="27"/>
      <c r="O152" s="27">
        <v>76.3</v>
      </c>
      <c r="P152" s="27">
        <f t="shared" si="8"/>
        <v>152.6</v>
      </c>
      <c r="Q152" s="30">
        <v>80</v>
      </c>
      <c r="R152" s="30">
        <f t="shared" si="5"/>
        <v>160</v>
      </c>
      <c r="S152" s="29">
        <f t="shared" si="9"/>
        <v>312.6</v>
      </c>
    </row>
    <row r="153" spans="1:19" ht="45">
      <c r="A153" s="5">
        <v>12</v>
      </c>
      <c r="B153" s="17">
        <v>142</v>
      </c>
      <c r="C153" s="6" t="s">
        <v>283</v>
      </c>
      <c r="D153" s="7" t="s">
        <v>284</v>
      </c>
      <c r="E153" s="21" t="s">
        <v>285</v>
      </c>
      <c r="F153" s="9" t="s">
        <v>255</v>
      </c>
      <c r="G153" s="8" t="s">
        <v>456</v>
      </c>
      <c r="H153" s="10" t="s">
        <v>425</v>
      </c>
      <c r="I153" s="10" t="s">
        <v>425</v>
      </c>
      <c r="J153" s="26"/>
      <c r="K153" s="27"/>
      <c r="L153" s="27"/>
      <c r="M153" s="27"/>
      <c r="N153" s="27"/>
      <c r="O153" s="27">
        <v>82.2</v>
      </c>
      <c r="P153" s="27">
        <f t="shared" si="8"/>
        <v>164.4</v>
      </c>
      <c r="Q153" s="30">
        <v>100</v>
      </c>
      <c r="R153" s="30">
        <f t="shared" si="5"/>
        <v>200</v>
      </c>
      <c r="S153" s="29">
        <f t="shared" si="9"/>
        <v>364.4</v>
      </c>
    </row>
    <row r="154" spans="1:19" ht="51" customHeight="1">
      <c r="A154" s="5">
        <v>13</v>
      </c>
      <c r="B154" s="17">
        <v>143</v>
      </c>
      <c r="C154" s="6" t="s">
        <v>290</v>
      </c>
      <c r="D154" s="7" t="s">
        <v>284</v>
      </c>
      <c r="E154" s="21" t="s">
        <v>466</v>
      </c>
      <c r="F154" s="9" t="s">
        <v>255</v>
      </c>
      <c r="G154" s="8" t="s">
        <v>457</v>
      </c>
      <c r="H154" s="10" t="s">
        <v>425</v>
      </c>
      <c r="I154" s="10" t="s">
        <v>425</v>
      </c>
      <c r="J154" s="26"/>
      <c r="K154" s="27"/>
      <c r="L154" s="27"/>
      <c r="M154" s="27"/>
      <c r="N154" s="27"/>
      <c r="O154" s="27">
        <v>79.2</v>
      </c>
      <c r="P154" s="27">
        <f t="shared" si="8"/>
        <v>158.4</v>
      </c>
      <c r="Q154" s="30">
        <v>100</v>
      </c>
      <c r="R154" s="30">
        <f t="shared" si="5"/>
        <v>200</v>
      </c>
      <c r="S154" s="29">
        <f t="shared" si="9"/>
        <v>358.4</v>
      </c>
    </row>
    <row r="155" spans="1:19" ht="51" customHeight="1">
      <c r="A155" s="5">
        <v>14</v>
      </c>
      <c r="B155" s="17">
        <v>145</v>
      </c>
      <c r="C155" s="6" t="s">
        <v>318</v>
      </c>
      <c r="D155" s="7" t="s">
        <v>88</v>
      </c>
      <c r="E155" s="21" t="s">
        <v>480</v>
      </c>
      <c r="F155" s="9" t="s">
        <v>255</v>
      </c>
      <c r="G155" s="8" t="s">
        <v>458</v>
      </c>
      <c r="H155" s="10" t="s">
        <v>425</v>
      </c>
      <c r="I155" s="10" t="s">
        <v>425</v>
      </c>
      <c r="J155" s="26"/>
      <c r="K155" s="27"/>
      <c r="L155" s="27"/>
      <c r="M155" s="27"/>
      <c r="N155" s="27"/>
      <c r="O155" s="27">
        <v>75.3</v>
      </c>
      <c r="P155" s="27">
        <f t="shared" si="8"/>
        <v>150.6</v>
      </c>
      <c r="Q155" s="30">
        <v>51</v>
      </c>
      <c r="R155" s="30">
        <f t="shared" si="5"/>
        <v>102</v>
      </c>
      <c r="S155" s="29">
        <f t="shared" si="9"/>
        <v>252.6</v>
      </c>
    </row>
    <row r="156" spans="1:19" ht="46.5" customHeight="1">
      <c r="A156" s="5">
        <v>15</v>
      </c>
      <c r="B156" s="17">
        <v>146</v>
      </c>
      <c r="C156" s="6" t="s">
        <v>125</v>
      </c>
      <c r="D156" s="7" t="s">
        <v>321</v>
      </c>
      <c r="E156" s="21" t="s">
        <v>465</v>
      </c>
      <c r="F156" s="9" t="s">
        <v>287</v>
      </c>
      <c r="G156" s="8" t="s">
        <v>374</v>
      </c>
      <c r="H156" s="10" t="s">
        <v>425</v>
      </c>
      <c r="I156" s="10" t="s">
        <v>425</v>
      </c>
      <c r="J156" s="26"/>
      <c r="K156" s="27"/>
      <c r="L156" s="27"/>
      <c r="M156" s="27"/>
      <c r="N156" s="27"/>
      <c r="O156" s="27">
        <v>77.1</v>
      </c>
      <c r="P156" s="27">
        <f t="shared" si="8"/>
        <v>154.2</v>
      </c>
      <c r="Q156" s="30">
        <v>50</v>
      </c>
      <c r="R156" s="30">
        <f t="shared" si="5"/>
        <v>100</v>
      </c>
      <c r="S156" s="29">
        <f t="shared" si="9"/>
        <v>254.2</v>
      </c>
    </row>
    <row r="157" spans="1:19" ht="46.5" customHeight="1">
      <c r="A157" s="5">
        <v>16</v>
      </c>
      <c r="B157" s="17">
        <v>147</v>
      </c>
      <c r="C157" s="6" t="s">
        <v>315</v>
      </c>
      <c r="D157" s="7" t="s">
        <v>98</v>
      </c>
      <c r="E157" s="21" t="s">
        <v>316</v>
      </c>
      <c r="F157" s="9" t="s">
        <v>317</v>
      </c>
      <c r="G157" s="8" t="s">
        <v>393</v>
      </c>
      <c r="H157" s="10" t="s">
        <v>425</v>
      </c>
      <c r="I157" s="10" t="s">
        <v>425</v>
      </c>
      <c r="J157" s="10" t="s">
        <v>181</v>
      </c>
      <c r="K157" s="27">
        <v>67</v>
      </c>
      <c r="L157" s="27">
        <v>85</v>
      </c>
      <c r="M157" s="27"/>
      <c r="N157" s="27"/>
      <c r="O157" s="27"/>
      <c r="P157" s="27"/>
      <c r="Q157" s="30">
        <v>40</v>
      </c>
      <c r="R157" s="30">
        <f aca="true" t="shared" si="10" ref="R157:R164">Q157*2</f>
        <v>80</v>
      </c>
      <c r="S157" s="29">
        <f>R157+L157+K157</f>
        <v>232</v>
      </c>
    </row>
    <row r="158" spans="1:19" ht="62.25" customHeight="1">
      <c r="A158" s="5">
        <v>17</v>
      </c>
      <c r="B158" s="17">
        <v>148</v>
      </c>
      <c r="C158" s="6" t="s">
        <v>320</v>
      </c>
      <c r="D158" s="7" t="s">
        <v>100</v>
      </c>
      <c r="E158" s="21" t="s">
        <v>467</v>
      </c>
      <c r="F158" s="9" t="s">
        <v>255</v>
      </c>
      <c r="G158" s="8" t="s">
        <v>405</v>
      </c>
      <c r="H158" s="10" t="s">
        <v>425</v>
      </c>
      <c r="I158" s="10" t="s">
        <v>425</v>
      </c>
      <c r="J158" s="26"/>
      <c r="K158" s="27"/>
      <c r="L158" s="27"/>
      <c r="M158" s="27"/>
      <c r="N158" s="27"/>
      <c r="O158" s="27">
        <v>75.3</v>
      </c>
      <c r="P158" s="27">
        <f t="shared" si="8"/>
        <v>150.6</v>
      </c>
      <c r="Q158" s="30">
        <v>97</v>
      </c>
      <c r="R158" s="30">
        <f t="shared" si="10"/>
        <v>194</v>
      </c>
      <c r="S158" s="29">
        <f>R158+P158</f>
        <v>344.6</v>
      </c>
    </row>
    <row r="159" spans="1:19" s="40" customFormat="1" ht="20.25" customHeight="1">
      <c r="A159" s="31" t="s">
        <v>342</v>
      </c>
      <c r="B159" s="32"/>
      <c r="C159" s="33" t="s">
        <v>325</v>
      </c>
      <c r="D159" s="34"/>
      <c r="E159" s="35"/>
      <c r="F159" s="36"/>
      <c r="G159" s="36"/>
      <c r="H159" s="36"/>
      <c r="I159" s="36"/>
      <c r="J159" s="37"/>
      <c r="K159" s="38"/>
      <c r="L159" s="38"/>
      <c r="M159" s="38"/>
      <c r="N159" s="38"/>
      <c r="O159" s="38"/>
      <c r="P159" s="38"/>
      <c r="Q159" s="39"/>
      <c r="R159" s="39"/>
      <c r="S159" s="39"/>
    </row>
    <row r="160" spans="1:19" ht="60.75" customHeight="1">
      <c r="A160" s="5">
        <v>1</v>
      </c>
      <c r="B160" s="17">
        <v>149</v>
      </c>
      <c r="C160" s="6" t="s">
        <v>236</v>
      </c>
      <c r="D160" s="7" t="s">
        <v>35</v>
      </c>
      <c r="E160" s="21" t="s">
        <v>326</v>
      </c>
      <c r="F160" s="9" t="s">
        <v>327</v>
      </c>
      <c r="G160" s="8" t="s">
        <v>364</v>
      </c>
      <c r="H160" s="10" t="s">
        <v>425</v>
      </c>
      <c r="I160" s="10" t="s">
        <v>425</v>
      </c>
      <c r="J160" s="26"/>
      <c r="K160" s="27"/>
      <c r="L160" s="27"/>
      <c r="M160" s="27">
        <v>76.5</v>
      </c>
      <c r="N160" s="27">
        <f>M160*2</f>
        <v>153</v>
      </c>
      <c r="O160" s="27"/>
      <c r="P160" s="27"/>
      <c r="Q160" s="30">
        <v>97</v>
      </c>
      <c r="R160" s="30">
        <f t="shared" si="10"/>
        <v>194</v>
      </c>
      <c r="S160" s="29">
        <f>R160+N160</f>
        <v>347</v>
      </c>
    </row>
    <row r="161" spans="1:19" ht="62.25" customHeight="1">
      <c r="A161" s="5">
        <v>2</v>
      </c>
      <c r="B161" s="17">
        <v>150</v>
      </c>
      <c r="C161" s="6" t="s">
        <v>57</v>
      </c>
      <c r="D161" s="7" t="s">
        <v>328</v>
      </c>
      <c r="E161" s="21" t="s">
        <v>329</v>
      </c>
      <c r="F161" s="9" t="s">
        <v>327</v>
      </c>
      <c r="G161" s="8" t="s">
        <v>459</v>
      </c>
      <c r="H161" s="10" t="s">
        <v>425</v>
      </c>
      <c r="I161" s="10" t="s">
        <v>425</v>
      </c>
      <c r="J161" s="26"/>
      <c r="K161" s="27"/>
      <c r="L161" s="27"/>
      <c r="M161" s="27">
        <v>75.3</v>
      </c>
      <c r="N161" s="27">
        <f>M161*2</f>
        <v>150.6</v>
      </c>
      <c r="O161" s="27"/>
      <c r="P161" s="27"/>
      <c r="Q161" s="30">
        <v>65</v>
      </c>
      <c r="R161" s="30">
        <f t="shared" si="10"/>
        <v>130</v>
      </c>
      <c r="S161" s="29">
        <f>R161+N161</f>
        <v>280.6</v>
      </c>
    </row>
    <row r="162" spans="1:19" s="40" customFormat="1" ht="19.5" customHeight="1">
      <c r="A162" s="31" t="s">
        <v>343</v>
      </c>
      <c r="B162" s="32"/>
      <c r="C162" s="33" t="s">
        <v>252</v>
      </c>
      <c r="D162" s="34"/>
      <c r="E162" s="35"/>
      <c r="F162" s="36"/>
      <c r="G162" s="36"/>
      <c r="H162" s="36"/>
      <c r="I162" s="36"/>
      <c r="J162" s="37"/>
      <c r="K162" s="38"/>
      <c r="L162" s="38"/>
      <c r="M162" s="38"/>
      <c r="N162" s="38"/>
      <c r="O162" s="38"/>
      <c r="P162" s="38"/>
      <c r="Q162" s="39"/>
      <c r="R162" s="39"/>
      <c r="S162" s="39"/>
    </row>
    <row r="163" spans="1:19" ht="51">
      <c r="A163" s="5">
        <v>1</v>
      </c>
      <c r="B163" s="17">
        <v>151</v>
      </c>
      <c r="C163" s="6" t="s">
        <v>256</v>
      </c>
      <c r="D163" s="7" t="s">
        <v>53</v>
      </c>
      <c r="E163" s="21" t="s">
        <v>257</v>
      </c>
      <c r="F163" s="10" t="s">
        <v>491</v>
      </c>
      <c r="G163" s="8" t="s">
        <v>407</v>
      </c>
      <c r="H163" s="10" t="s">
        <v>425</v>
      </c>
      <c r="I163" s="10" t="s">
        <v>425</v>
      </c>
      <c r="J163" s="26"/>
      <c r="K163" s="27"/>
      <c r="L163" s="27"/>
      <c r="M163" s="27"/>
      <c r="N163" s="27"/>
      <c r="O163" s="27">
        <v>79.4</v>
      </c>
      <c r="P163" s="27">
        <f>O163*2</f>
        <v>158.8</v>
      </c>
      <c r="Q163" s="30">
        <v>56</v>
      </c>
      <c r="R163" s="30">
        <f t="shared" si="10"/>
        <v>112</v>
      </c>
      <c r="S163" s="29">
        <f>R163+P163</f>
        <v>270.8</v>
      </c>
    </row>
    <row r="164" spans="1:19" ht="63.75">
      <c r="A164" s="5">
        <v>2</v>
      </c>
      <c r="B164" s="17">
        <v>152</v>
      </c>
      <c r="C164" s="12" t="s">
        <v>253</v>
      </c>
      <c r="D164" s="7" t="s">
        <v>68</v>
      </c>
      <c r="E164" s="21" t="s">
        <v>254</v>
      </c>
      <c r="F164" s="10" t="s">
        <v>492</v>
      </c>
      <c r="G164" s="8" t="s">
        <v>394</v>
      </c>
      <c r="H164" s="10" t="s">
        <v>425</v>
      </c>
      <c r="I164" s="10" t="s">
        <v>425</v>
      </c>
      <c r="J164" s="26"/>
      <c r="K164" s="27"/>
      <c r="L164" s="27"/>
      <c r="M164" s="27"/>
      <c r="N164" s="27"/>
      <c r="O164" s="27">
        <v>79.3</v>
      </c>
      <c r="P164" s="27">
        <f>O164*2</f>
        <v>158.6</v>
      </c>
      <c r="Q164" s="30">
        <v>50</v>
      </c>
      <c r="R164" s="30">
        <f t="shared" si="10"/>
        <v>100</v>
      </c>
      <c r="S164" s="29">
        <f>R164+P164</f>
        <v>258.6</v>
      </c>
    </row>
    <row r="165" spans="6:18" ht="3.75" customHeight="1"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</row>
    <row r="166" spans="6:18" ht="5.25" customHeight="1">
      <c r="F166" s="65"/>
      <c r="G166" s="65"/>
      <c r="H166" s="65"/>
      <c r="I166" s="65"/>
      <c r="J166" s="65"/>
      <c r="K166" s="24"/>
      <c r="L166" s="24"/>
      <c r="M166" s="24"/>
      <c r="N166" s="24"/>
      <c r="O166" s="24"/>
      <c r="P166" s="24"/>
      <c r="Q166" s="24"/>
      <c r="R166" s="24"/>
    </row>
    <row r="167" spans="6:19" ht="15.75" customHeight="1">
      <c r="F167" s="66"/>
      <c r="G167" s="66"/>
      <c r="H167" s="66"/>
      <c r="I167" s="66"/>
      <c r="J167" s="66"/>
      <c r="K167" s="24"/>
      <c r="L167" s="24"/>
      <c r="M167" s="57" t="s">
        <v>482</v>
      </c>
      <c r="N167" s="57"/>
      <c r="O167" s="57"/>
      <c r="P167" s="57"/>
      <c r="Q167" s="57"/>
      <c r="R167" s="57"/>
      <c r="S167" s="57"/>
    </row>
    <row r="168" spans="6:19" ht="18.75">
      <c r="F168" s="59"/>
      <c r="G168" s="59"/>
      <c r="H168" s="59"/>
      <c r="I168" s="59"/>
      <c r="J168" s="59"/>
      <c r="K168" s="24"/>
      <c r="L168" s="24"/>
      <c r="M168" s="56" t="s">
        <v>493</v>
      </c>
      <c r="N168" s="56"/>
      <c r="O168" s="56"/>
      <c r="P168" s="56"/>
      <c r="Q168" s="56"/>
      <c r="R168" s="56"/>
      <c r="S168" s="56"/>
    </row>
    <row r="169" spans="6:19" ht="18.75">
      <c r="F169" s="25"/>
      <c r="G169" s="25"/>
      <c r="H169" s="25"/>
      <c r="I169" s="25"/>
      <c r="J169" s="25"/>
      <c r="K169" s="24"/>
      <c r="L169" s="24"/>
      <c r="M169" s="56" t="s">
        <v>357</v>
      </c>
      <c r="N169" s="56"/>
      <c r="O169" s="56"/>
      <c r="P169" s="56"/>
      <c r="Q169" s="56"/>
      <c r="R169" s="56"/>
      <c r="S169" s="56"/>
    </row>
    <row r="170" spans="6:19" ht="18.75">
      <c r="F170" s="25"/>
      <c r="G170" s="25"/>
      <c r="H170" s="25"/>
      <c r="I170" s="25"/>
      <c r="J170" s="25"/>
      <c r="K170" s="24"/>
      <c r="L170" s="24"/>
      <c r="M170" s="15"/>
      <c r="N170" s="15"/>
      <c r="O170" s="15"/>
      <c r="P170" s="15"/>
      <c r="Q170" s="15"/>
      <c r="R170" s="15"/>
      <c r="S170" s="15"/>
    </row>
    <row r="171" spans="6:19" ht="18.75">
      <c r="F171" s="25"/>
      <c r="G171" s="25"/>
      <c r="H171" s="25"/>
      <c r="I171" s="25"/>
      <c r="J171" s="25"/>
      <c r="K171" s="24"/>
      <c r="L171" s="24"/>
      <c r="M171" s="15"/>
      <c r="N171" s="15"/>
      <c r="O171" s="15"/>
      <c r="P171" s="15"/>
      <c r="Q171" s="15"/>
      <c r="R171" s="15"/>
      <c r="S171" s="15"/>
    </row>
    <row r="172" spans="6:19" ht="18.75">
      <c r="F172" s="25"/>
      <c r="G172" s="25"/>
      <c r="H172" s="25"/>
      <c r="I172" s="25"/>
      <c r="J172" s="25"/>
      <c r="K172" s="24"/>
      <c r="L172" s="24"/>
      <c r="M172" s="15"/>
      <c r="N172" s="15"/>
      <c r="O172" s="15"/>
      <c r="P172" s="15"/>
      <c r="Q172" s="15"/>
      <c r="R172" s="15"/>
      <c r="S172" s="15"/>
    </row>
    <row r="173" spans="6:19" ht="18.75">
      <c r="F173" s="59"/>
      <c r="G173" s="59"/>
      <c r="H173" s="59"/>
      <c r="I173" s="59"/>
      <c r="J173" s="59"/>
      <c r="K173" s="24"/>
      <c r="L173" s="24"/>
      <c r="M173" s="15"/>
      <c r="N173" s="15"/>
      <c r="O173" s="15"/>
      <c r="P173" s="15"/>
      <c r="Q173" s="15"/>
      <c r="R173" s="15"/>
      <c r="S173" s="15"/>
    </row>
    <row r="174" spans="6:19" ht="18.75">
      <c r="F174" s="24"/>
      <c r="G174" s="24"/>
      <c r="H174" s="24"/>
      <c r="I174" s="24"/>
      <c r="J174" s="24"/>
      <c r="K174" s="24"/>
      <c r="L174" s="24"/>
      <c r="M174" s="56"/>
      <c r="N174" s="56"/>
      <c r="O174" s="56"/>
      <c r="P174" s="56"/>
      <c r="Q174" s="56"/>
      <c r="R174" s="56"/>
      <c r="S174" s="56"/>
    </row>
    <row r="175" spans="6:19" ht="18.75">
      <c r="F175" s="24"/>
      <c r="G175" s="24"/>
      <c r="H175" s="24"/>
      <c r="I175" s="24"/>
      <c r="J175" s="24"/>
      <c r="K175" s="24"/>
      <c r="L175" s="24"/>
      <c r="M175" s="56" t="s">
        <v>494</v>
      </c>
      <c r="N175" s="56"/>
      <c r="O175" s="56"/>
      <c r="P175" s="56"/>
      <c r="Q175" s="56"/>
      <c r="R175" s="56"/>
      <c r="S175" s="56"/>
    </row>
    <row r="176" spans="6:18" ht="15.75"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</row>
    <row r="177" spans="6:18" ht="15.75"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</row>
    <row r="178" spans="6:18" ht="15.75"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</row>
    <row r="179" spans="6:18" ht="15.75"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</row>
    <row r="180" spans="6:18" ht="15.75"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</row>
    <row r="181" spans="6:18" ht="15.75"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</row>
    <row r="182" spans="6:18" ht="15.75"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</row>
    <row r="183" spans="6:18" ht="15.75"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</row>
    <row r="184" spans="6:18" ht="15.75"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</row>
    <row r="185" spans="6:18" ht="15.75"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</row>
    <row r="186" spans="6:18" ht="15.75"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</row>
    <row r="187" spans="6:18" ht="15.75"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</row>
    <row r="188" spans="6:18" ht="15.75"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</row>
    <row r="189" spans="6:18" ht="15.75"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</row>
    <row r="190" spans="6:18" ht="15.75"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</row>
    <row r="191" spans="6:18" ht="15.75"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</row>
    <row r="192" spans="6:18" ht="15.75"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</row>
    <row r="193" spans="6:18" ht="15.75"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</row>
    <row r="194" spans="6:18" ht="15.75"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</row>
    <row r="195" spans="6:18" ht="15.75"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</row>
    <row r="196" spans="6:18" ht="15.75"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</row>
    <row r="197" spans="6:18" ht="15.75"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</row>
  </sheetData>
  <mergeCells count="27">
    <mergeCell ref="S5:S6"/>
    <mergeCell ref="K5:O5"/>
    <mergeCell ref="Q5:Q6"/>
    <mergeCell ref="C5:D6"/>
    <mergeCell ref="B5:B6"/>
    <mergeCell ref="F5:F6"/>
    <mergeCell ref="R5:R6"/>
    <mergeCell ref="F1:S1"/>
    <mergeCell ref="F173:J173"/>
    <mergeCell ref="A1:E1"/>
    <mergeCell ref="A4:J4"/>
    <mergeCell ref="C8:E8"/>
    <mergeCell ref="F166:J166"/>
    <mergeCell ref="F167:J167"/>
    <mergeCell ref="F168:J168"/>
    <mergeCell ref="J5:J6"/>
    <mergeCell ref="A3:S3"/>
    <mergeCell ref="A5:A6"/>
    <mergeCell ref="H5:H6"/>
    <mergeCell ref="I5:I6"/>
    <mergeCell ref="M175:S175"/>
    <mergeCell ref="M167:S167"/>
    <mergeCell ref="M168:S168"/>
    <mergeCell ref="M169:S169"/>
    <mergeCell ref="M174:S174"/>
    <mergeCell ref="G5:G6"/>
    <mergeCell ref="E5:E6"/>
  </mergeCells>
  <printOptions/>
  <pageMargins left="0" right="0" top="0.3937007874015748" bottom="0.1968503937007874" header="0.11811023622047245" footer="0.1181102362204724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4"/>
  <sheetViews>
    <sheetView zoomScale="85" zoomScaleNormal="85" workbookViewId="0" topLeftCell="A1">
      <selection activeCell="T73" sqref="T1:T16384"/>
    </sheetView>
  </sheetViews>
  <sheetFormatPr defaultColWidth="9.00390625" defaultRowHeight="15.75"/>
  <cols>
    <col min="1" max="1" width="3.25390625" style="13" customWidth="1"/>
    <col min="2" max="2" width="4.375" style="13" customWidth="1"/>
    <col min="3" max="3" width="15.25390625" style="13" customWidth="1"/>
    <col min="4" max="4" width="6.125" style="13" customWidth="1"/>
    <col min="5" max="5" width="9.00390625" style="22" customWidth="1"/>
    <col min="6" max="6" width="10.50390625" style="13" customWidth="1"/>
    <col min="7" max="7" width="11.00390625" style="13" customWidth="1"/>
    <col min="8" max="8" width="4.75390625" style="13" customWidth="1"/>
    <col min="9" max="9" width="4.875" style="13" customWidth="1"/>
    <col min="10" max="11" width="5.25390625" style="13" customWidth="1"/>
    <col min="12" max="12" width="5.50390625" style="13" customWidth="1"/>
    <col min="13" max="13" width="5.00390625" style="13" customWidth="1"/>
    <col min="14" max="14" width="5.75390625" style="13" customWidth="1"/>
    <col min="15" max="15" width="5.25390625" style="13" customWidth="1"/>
    <col min="16" max="16" width="6.125" style="13" customWidth="1"/>
    <col min="17" max="17" width="5.875" style="13" customWidth="1"/>
    <col min="18" max="18" width="6.00390625" style="13" customWidth="1"/>
    <col min="19" max="19" width="7.375" style="28" customWidth="1"/>
    <col min="20" max="16384" width="9.00390625" style="13" customWidth="1"/>
  </cols>
  <sheetData>
    <row r="1" spans="1:19" ht="36" customHeight="1">
      <c r="A1" s="58" t="s">
        <v>495</v>
      </c>
      <c r="B1" s="60"/>
      <c r="C1" s="58"/>
      <c r="D1" s="58"/>
      <c r="E1" s="58"/>
      <c r="F1" s="58" t="s">
        <v>472</v>
      </c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10" ht="9.75" customHeight="1">
      <c r="A2" s="11"/>
      <c r="B2" s="11"/>
      <c r="C2" s="11"/>
      <c r="D2" s="11"/>
      <c r="E2" s="19"/>
      <c r="F2" s="11"/>
      <c r="G2" s="11"/>
      <c r="H2" s="11"/>
      <c r="I2" s="11"/>
      <c r="J2" s="11"/>
    </row>
    <row r="3" spans="1:19" s="43" customFormat="1" ht="21.75" customHeight="1">
      <c r="A3" s="58" t="s">
        <v>470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0" ht="9.75" customHeight="1">
      <c r="A4" s="61"/>
      <c r="B4" s="61"/>
      <c r="C4" s="61"/>
      <c r="D4" s="61"/>
      <c r="E4" s="61"/>
      <c r="F4" s="61"/>
      <c r="G4" s="61"/>
      <c r="H4" s="61"/>
      <c r="I4" s="61"/>
      <c r="J4" s="61"/>
    </row>
    <row r="5" spans="1:19" ht="24.75" customHeight="1">
      <c r="A5" s="50" t="s">
        <v>0</v>
      </c>
      <c r="B5" s="68" t="s">
        <v>344</v>
      </c>
      <c r="C5" s="70" t="s">
        <v>1</v>
      </c>
      <c r="D5" s="71"/>
      <c r="E5" s="68" t="s">
        <v>2</v>
      </c>
      <c r="F5" s="52" t="s">
        <v>3</v>
      </c>
      <c r="G5" s="52" t="s">
        <v>359</v>
      </c>
      <c r="H5" s="52" t="s">
        <v>360</v>
      </c>
      <c r="I5" s="54" t="s">
        <v>361</v>
      </c>
      <c r="J5" s="54" t="s">
        <v>4</v>
      </c>
      <c r="K5" s="74" t="s">
        <v>345</v>
      </c>
      <c r="L5" s="75"/>
      <c r="M5" s="75"/>
      <c r="N5" s="75"/>
      <c r="O5" s="75"/>
      <c r="P5" s="18"/>
      <c r="Q5" s="68" t="s">
        <v>347</v>
      </c>
      <c r="R5" s="68" t="s">
        <v>348</v>
      </c>
      <c r="S5" s="68" t="s">
        <v>349</v>
      </c>
    </row>
    <row r="6" spans="1:19" ht="96">
      <c r="A6" s="51"/>
      <c r="B6" s="69"/>
      <c r="C6" s="72"/>
      <c r="D6" s="73"/>
      <c r="E6" s="69"/>
      <c r="F6" s="53"/>
      <c r="G6" s="53"/>
      <c r="H6" s="53"/>
      <c r="I6" s="55"/>
      <c r="J6" s="55"/>
      <c r="K6" s="23" t="s">
        <v>353</v>
      </c>
      <c r="L6" s="23" t="s">
        <v>354</v>
      </c>
      <c r="M6" s="23" t="s">
        <v>350</v>
      </c>
      <c r="N6" s="23" t="s">
        <v>355</v>
      </c>
      <c r="O6" s="23" t="s">
        <v>351</v>
      </c>
      <c r="P6" s="23" t="s">
        <v>356</v>
      </c>
      <c r="Q6" s="69"/>
      <c r="R6" s="69"/>
      <c r="S6" s="69"/>
    </row>
    <row r="7" spans="1:19" ht="17.25" customHeight="1">
      <c r="A7" s="1">
        <v>1</v>
      </c>
      <c r="B7" s="2"/>
      <c r="C7" s="2">
        <v>2</v>
      </c>
      <c r="D7" s="3"/>
      <c r="E7" s="20">
        <v>3</v>
      </c>
      <c r="F7" s="20">
        <v>4</v>
      </c>
      <c r="G7" s="20">
        <v>5</v>
      </c>
      <c r="H7" s="20">
        <v>6</v>
      </c>
      <c r="I7" s="20">
        <v>7</v>
      </c>
      <c r="J7" s="20">
        <v>8</v>
      </c>
      <c r="K7" s="20">
        <v>9</v>
      </c>
      <c r="L7" s="20">
        <v>10</v>
      </c>
      <c r="M7" s="20">
        <v>11</v>
      </c>
      <c r="N7" s="20">
        <v>12</v>
      </c>
      <c r="O7" s="20">
        <v>13</v>
      </c>
      <c r="P7" s="20">
        <v>14</v>
      </c>
      <c r="Q7" s="20">
        <v>15</v>
      </c>
      <c r="R7" s="20">
        <v>16</v>
      </c>
      <c r="S7" s="20">
        <v>17</v>
      </c>
    </row>
    <row r="8" spans="1:19" ht="15.75">
      <c r="A8" s="14" t="s">
        <v>338</v>
      </c>
      <c r="B8" s="16"/>
      <c r="C8" s="62" t="s">
        <v>339</v>
      </c>
      <c r="D8" s="63"/>
      <c r="E8" s="64"/>
      <c r="F8" s="1"/>
      <c r="G8" s="1"/>
      <c r="H8" s="1"/>
      <c r="I8" s="1"/>
      <c r="J8" s="4"/>
      <c r="K8" s="20"/>
      <c r="L8" s="20"/>
      <c r="M8" s="20"/>
      <c r="N8" s="20"/>
      <c r="O8" s="20"/>
      <c r="P8" s="20"/>
      <c r="Q8" s="20"/>
      <c r="R8" s="20"/>
      <c r="S8" s="20"/>
    </row>
    <row r="9" spans="1:19" ht="45">
      <c r="A9" s="5">
        <v>1</v>
      </c>
      <c r="B9" s="17">
        <v>1</v>
      </c>
      <c r="C9" s="6" t="s">
        <v>127</v>
      </c>
      <c r="D9" s="7" t="s">
        <v>6</v>
      </c>
      <c r="E9" s="21" t="s">
        <v>128</v>
      </c>
      <c r="F9" s="9" t="s">
        <v>108</v>
      </c>
      <c r="G9" s="9" t="s">
        <v>362</v>
      </c>
      <c r="H9" s="9" t="s">
        <v>425</v>
      </c>
      <c r="I9" s="9" t="s">
        <v>425</v>
      </c>
      <c r="J9" s="26"/>
      <c r="K9" s="27">
        <v>70</v>
      </c>
      <c r="L9" s="27">
        <v>58</v>
      </c>
      <c r="M9" s="27"/>
      <c r="N9" s="27"/>
      <c r="O9" s="27"/>
      <c r="P9" s="27"/>
      <c r="Q9" s="30">
        <v>95</v>
      </c>
      <c r="R9" s="30">
        <f>Q9*2</f>
        <v>190</v>
      </c>
      <c r="S9" s="29">
        <f>K9+L9+R9</f>
        <v>318</v>
      </c>
    </row>
    <row r="10" spans="1:19" ht="60">
      <c r="A10" s="5">
        <v>2</v>
      </c>
      <c r="B10" s="17">
        <v>6</v>
      </c>
      <c r="C10" s="6" t="s">
        <v>240</v>
      </c>
      <c r="D10" s="7" t="s">
        <v>11</v>
      </c>
      <c r="E10" s="21" t="s">
        <v>241</v>
      </c>
      <c r="F10" s="9" t="s">
        <v>330</v>
      </c>
      <c r="G10" s="9" t="s">
        <v>367</v>
      </c>
      <c r="H10" s="9" t="s">
        <v>425</v>
      </c>
      <c r="I10" s="9" t="s">
        <v>425</v>
      </c>
      <c r="J10" s="26"/>
      <c r="K10" s="27">
        <v>59.1</v>
      </c>
      <c r="L10" s="27">
        <v>55</v>
      </c>
      <c r="M10" s="27"/>
      <c r="N10" s="27"/>
      <c r="O10" s="27"/>
      <c r="P10" s="27"/>
      <c r="Q10" s="30">
        <v>52</v>
      </c>
      <c r="R10" s="30">
        <f aca="true" t="shared" si="0" ref="R10:R52">Q10*2</f>
        <v>104</v>
      </c>
      <c r="S10" s="29">
        <f aca="true" t="shared" si="1" ref="S10:S52">K10+L10+R10</f>
        <v>218.1</v>
      </c>
    </row>
    <row r="11" spans="1:19" ht="45">
      <c r="A11" s="5">
        <v>3</v>
      </c>
      <c r="B11" s="17">
        <v>7</v>
      </c>
      <c r="C11" s="6" t="s">
        <v>8</v>
      </c>
      <c r="D11" s="7" t="s">
        <v>12</v>
      </c>
      <c r="E11" s="21" t="s">
        <v>211</v>
      </c>
      <c r="F11" s="9" t="s">
        <v>209</v>
      </c>
      <c r="G11" s="9" t="s">
        <v>364</v>
      </c>
      <c r="H11" s="9" t="s">
        <v>425</v>
      </c>
      <c r="I11" s="9" t="s">
        <v>425</v>
      </c>
      <c r="J11" s="10" t="s">
        <v>210</v>
      </c>
      <c r="K11" s="27"/>
      <c r="L11" s="27"/>
      <c r="M11" s="27">
        <v>78.4</v>
      </c>
      <c r="N11" s="27">
        <f>M11*2</f>
        <v>156.8</v>
      </c>
      <c r="O11" s="27"/>
      <c r="P11" s="27"/>
      <c r="Q11" s="30">
        <v>98.5</v>
      </c>
      <c r="R11" s="30">
        <f t="shared" si="0"/>
        <v>197</v>
      </c>
      <c r="S11" s="29">
        <f>N11+R11</f>
        <v>353.8</v>
      </c>
    </row>
    <row r="12" spans="1:19" ht="45">
      <c r="A12" s="5">
        <v>4</v>
      </c>
      <c r="B12" s="17">
        <v>8</v>
      </c>
      <c r="C12" s="6" t="s">
        <v>16</v>
      </c>
      <c r="D12" s="7" t="s">
        <v>15</v>
      </c>
      <c r="E12" s="21" t="s">
        <v>17</v>
      </c>
      <c r="F12" s="9" t="s">
        <v>114</v>
      </c>
      <c r="G12" s="9" t="s">
        <v>368</v>
      </c>
      <c r="H12" s="9" t="s">
        <v>425</v>
      </c>
      <c r="I12" s="9" t="s">
        <v>425</v>
      </c>
      <c r="J12" s="26"/>
      <c r="K12" s="27">
        <v>72</v>
      </c>
      <c r="L12" s="27">
        <v>70</v>
      </c>
      <c r="M12" s="27"/>
      <c r="N12" s="27"/>
      <c r="O12" s="27"/>
      <c r="P12" s="27"/>
      <c r="Q12" s="30">
        <v>92.5</v>
      </c>
      <c r="R12" s="30">
        <f t="shared" si="0"/>
        <v>185</v>
      </c>
      <c r="S12" s="29">
        <f t="shared" si="1"/>
        <v>327</v>
      </c>
    </row>
    <row r="13" spans="1:19" ht="45">
      <c r="A13" s="5">
        <v>5</v>
      </c>
      <c r="B13" s="17">
        <v>9</v>
      </c>
      <c r="C13" s="6" t="s">
        <v>22</v>
      </c>
      <c r="D13" s="7" t="s">
        <v>19</v>
      </c>
      <c r="E13" s="21" t="s">
        <v>23</v>
      </c>
      <c r="F13" s="9" t="s">
        <v>114</v>
      </c>
      <c r="G13" s="9" t="s">
        <v>369</v>
      </c>
      <c r="H13" s="9" t="s">
        <v>425</v>
      </c>
      <c r="I13" s="9" t="s">
        <v>425</v>
      </c>
      <c r="J13" s="26"/>
      <c r="K13" s="27">
        <v>74</v>
      </c>
      <c r="L13" s="27">
        <v>53</v>
      </c>
      <c r="M13" s="27"/>
      <c r="N13" s="27"/>
      <c r="O13" s="27"/>
      <c r="P13" s="27"/>
      <c r="Q13" s="30">
        <v>50</v>
      </c>
      <c r="R13" s="30">
        <f t="shared" si="0"/>
        <v>100</v>
      </c>
      <c r="S13" s="29">
        <f t="shared" si="1"/>
        <v>227</v>
      </c>
    </row>
    <row r="14" spans="1:19" ht="45">
      <c r="A14" s="5">
        <v>6</v>
      </c>
      <c r="B14" s="17">
        <v>10</v>
      </c>
      <c r="C14" s="6" t="s">
        <v>20</v>
      </c>
      <c r="D14" s="7" t="s">
        <v>19</v>
      </c>
      <c r="E14" s="21" t="s">
        <v>21</v>
      </c>
      <c r="F14" s="9" t="s">
        <v>108</v>
      </c>
      <c r="G14" s="9" t="s">
        <v>370</v>
      </c>
      <c r="H14" s="9" t="s">
        <v>425</v>
      </c>
      <c r="I14" s="9" t="s">
        <v>425</v>
      </c>
      <c r="J14" s="26"/>
      <c r="K14" s="27">
        <v>70</v>
      </c>
      <c r="L14" s="27">
        <v>77</v>
      </c>
      <c r="M14" s="27"/>
      <c r="N14" s="27"/>
      <c r="O14" s="27"/>
      <c r="P14" s="27"/>
      <c r="Q14" s="30">
        <v>50.5</v>
      </c>
      <c r="R14" s="30">
        <f t="shared" si="0"/>
        <v>101</v>
      </c>
      <c r="S14" s="29">
        <f t="shared" si="1"/>
        <v>248</v>
      </c>
    </row>
    <row r="15" spans="1:19" ht="30">
      <c r="A15" s="5">
        <v>7</v>
      </c>
      <c r="B15" s="17">
        <v>11</v>
      </c>
      <c r="C15" s="6" t="s">
        <v>8</v>
      </c>
      <c r="D15" s="7" t="s">
        <v>19</v>
      </c>
      <c r="E15" s="21" t="s">
        <v>151</v>
      </c>
      <c r="F15" s="9" t="s">
        <v>108</v>
      </c>
      <c r="G15" s="9" t="s">
        <v>371</v>
      </c>
      <c r="H15" s="9" t="s">
        <v>426</v>
      </c>
      <c r="I15" s="9" t="s">
        <v>425</v>
      </c>
      <c r="J15" s="26"/>
      <c r="K15" s="27">
        <v>78</v>
      </c>
      <c r="L15" s="27">
        <v>75</v>
      </c>
      <c r="M15" s="27"/>
      <c r="N15" s="27"/>
      <c r="O15" s="27"/>
      <c r="P15" s="27"/>
      <c r="Q15" s="30">
        <v>50</v>
      </c>
      <c r="R15" s="30">
        <f t="shared" si="0"/>
        <v>100</v>
      </c>
      <c r="S15" s="29">
        <f t="shared" si="1"/>
        <v>253</v>
      </c>
    </row>
    <row r="16" spans="1:19" ht="45">
      <c r="A16" s="5">
        <v>8</v>
      </c>
      <c r="B16" s="17">
        <v>12</v>
      </c>
      <c r="C16" s="6" t="s">
        <v>24</v>
      </c>
      <c r="D16" s="7" t="s">
        <v>19</v>
      </c>
      <c r="E16" s="21" t="s">
        <v>239</v>
      </c>
      <c r="F16" s="9" t="s">
        <v>221</v>
      </c>
      <c r="G16" s="9" t="s">
        <v>372</v>
      </c>
      <c r="H16" s="9" t="s">
        <v>425</v>
      </c>
      <c r="I16" s="9" t="s">
        <v>425</v>
      </c>
      <c r="J16" s="26"/>
      <c r="K16" s="27">
        <v>68.1</v>
      </c>
      <c r="L16" s="27">
        <v>70</v>
      </c>
      <c r="M16" s="27"/>
      <c r="N16" s="27"/>
      <c r="O16" s="27"/>
      <c r="P16" s="27"/>
      <c r="Q16" s="30">
        <v>51</v>
      </c>
      <c r="R16" s="30">
        <f t="shared" si="0"/>
        <v>102</v>
      </c>
      <c r="S16" s="29">
        <f t="shared" si="1"/>
        <v>240.1</v>
      </c>
    </row>
    <row r="17" spans="1:19" ht="45">
      <c r="A17" s="5">
        <v>9</v>
      </c>
      <c r="B17" s="17">
        <v>13</v>
      </c>
      <c r="C17" s="12" t="s">
        <v>116</v>
      </c>
      <c r="D17" s="7" t="s">
        <v>25</v>
      </c>
      <c r="E17" s="21" t="s">
        <v>117</v>
      </c>
      <c r="F17" s="9" t="s">
        <v>108</v>
      </c>
      <c r="G17" s="9" t="s">
        <v>373</v>
      </c>
      <c r="H17" s="9" t="s">
        <v>425</v>
      </c>
      <c r="I17" s="9" t="s">
        <v>425</v>
      </c>
      <c r="J17" s="10" t="s">
        <v>333</v>
      </c>
      <c r="K17" s="27">
        <v>77</v>
      </c>
      <c r="L17" s="27">
        <v>82</v>
      </c>
      <c r="M17" s="27"/>
      <c r="N17" s="27"/>
      <c r="O17" s="27"/>
      <c r="P17" s="27"/>
      <c r="Q17" s="30">
        <v>96</v>
      </c>
      <c r="R17" s="30">
        <f t="shared" si="0"/>
        <v>192</v>
      </c>
      <c r="S17" s="29">
        <f t="shared" si="1"/>
        <v>351</v>
      </c>
    </row>
    <row r="18" spans="1:19" ht="45">
      <c r="A18" s="5">
        <v>10</v>
      </c>
      <c r="B18" s="17">
        <v>14</v>
      </c>
      <c r="C18" s="6" t="s">
        <v>125</v>
      </c>
      <c r="D18" s="7" t="s">
        <v>25</v>
      </c>
      <c r="E18" s="21" t="s">
        <v>126</v>
      </c>
      <c r="F18" s="9" t="s">
        <v>108</v>
      </c>
      <c r="G18" s="9" t="s">
        <v>374</v>
      </c>
      <c r="H18" s="9" t="s">
        <v>426</v>
      </c>
      <c r="I18" s="9" t="s">
        <v>425</v>
      </c>
      <c r="J18" s="26"/>
      <c r="K18" s="27">
        <v>77</v>
      </c>
      <c r="L18" s="27">
        <v>77</v>
      </c>
      <c r="M18" s="27"/>
      <c r="N18" s="27"/>
      <c r="O18" s="27"/>
      <c r="P18" s="27"/>
      <c r="Q18" s="30">
        <v>95.5</v>
      </c>
      <c r="R18" s="30">
        <f t="shared" si="0"/>
        <v>191</v>
      </c>
      <c r="S18" s="29">
        <f t="shared" si="1"/>
        <v>345</v>
      </c>
    </row>
    <row r="19" spans="1:19" ht="45">
      <c r="A19" s="5">
        <v>11</v>
      </c>
      <c r="B19" s="17">
        <v>15</v>
      </c>
      <c r="C19" s="6" t="s">
        <v>20</v>
      </c>
      <c r="D19" s="7" t="s">
        <v>25</v>
      </c>
      <c r="E19" s="21" t="s">
        <v>150</v>
      </c>
      <c r="F19" s="9" t="s">
        <v>108</v>
      </c>
      <c r="G19" s="9" t="s">
        <v>375</v>
      </c>
      <c r="H19" s="9" t="s">
        <v>425</v>
      </c>
      <c r="I19" s="9" t="s">
        <v>425</v>
      </c>
      <c r="J19" s="26"/>
      <c r="K19" s="27">
        <v>68</v>
      </c>
      <c r="L19" s="27">
        <v>65</v>
      </c>
      <c r="M19" s="27"/>
      <c r="N19" s="27"/>
      <c r="O19" s="27"/>
      <c r="P19" s="27"/>
      <c r="Q19" s="30">
        <v>65</v>
      </c>
      <c r="R19" s="30">
        <f t="shared" si="0"/>
        <v>130</v>
      </c>
      <c r="S19" s="29">
        <f t="shared" si="1"/>
        <v>263</v>
      </c>
    </row>
    <row r="20" spans="1:19" ht="45">
      <c r="A20" s="5">
        <v>12</v>
      </c>
      <c r="B20" s="17">
        <v>16</v>
      </c>
      <c r="C20" s="6" t="s">
        <v>26</v>
      </c>
      <c r="D20" s="7" t="s">
        <v>25</v>
      </c>
      <c r="E20" s="21" t="s">
        <v>27</v>
      </c>
      <c r="F20" s="9" t="s">
        <v>114</v>
      </c>
      <c r="G20" s="9" t="s">
        <v>376</v>
      </c>
      <c r="H20" s="9" t="s">
        <v>426</v>
      </c>
      <c r="I20" s="9" t="s">
        <v>426</v>
      </c>
      <c r="J20" s="26"/>
      <c r="K20" s="27">
        <v>75</v>
      </c>
      <c r="L20" s="27">
        <v>70</v>
      </c>
      <c r="M20" s="27"/>
      <c r="N20" s="27"/>
      <c r="O20" s="27"/>
      <c r="P20" s="27"/>
      <c r="Q20" s="30">
        <v>91.5</v>
      </c>
      <c r="R20" s="30">
        <f t="shared" si="0"/>
        <v>183</v>
      </c>
      <c r="S20" s="29">
        <f t="shared" si="1"/>
        <v>328</v>
      </c>
    </row>
    <row r="21" spans="1:19" ht="45">
      <c r="A21" s="5">
        <v>13</v>
      </c>
      <c r="B21" s="17">
        <v>17</v>
      </c>
      <c r="C21" s="6" t="s">
        <v>212</v>
      </c>
      <c r="D21" s="7" t="s">
        <v>25</v>
      </c>
      <c r="E21" s="21" t="s">
        <v>213</v>
      </c>
      <c r="F21" s="9" t="s">
        <v>108</v>
      </c>
      <c r="G21" s="9" t="s">
        <v>377</v>
      </c>
      <c r="H21" s="9" t="s">
        <v>425</v>
      </c>
      <c r="I21" s="9" t="s">
        <v>425</v>
      </c>
      <c r="J21" s="26"/>
      <c r="K21" s="27">
        <v>69</v>
      </c>
      <c r="L21" s="27">
        <v>70</v>
      </c>
      <c r="M21" s="27"/>
      <c r="N21" s="27"/>
      <c r="O21" s="27"/>
      <c r="P21" s="27"/>
      <c r="Q21" s="30">
        <v>99</v>
      </c>
      <c r="R21" s="30">
        <f t="shared" si="0"/>
        <v>198</v>
      </c>
      <c r="S21" s="29">
        <f t="shared" si="1"/>
        <v>337</v>
      </c>
    </row>
    <row r="22" spans="1:19" ht="45">
      <c r="A22" s="5">
        <v>14</v>
      </c>
      <c r="B22" s="17">
        <v>18</v>
      </c>
      <c r="C22" s="6" t="s">
        <v>34</v>
      </c>
      <c r="D22" s="7" t="s">
        <v>25</v>
      </c>
      <c r="E22" s="21" t="s">
        <v>235</v>
      </c>
      <c r="F22" s="9" t="s">
        <v>330</v>
      </c>
      <c r="G22" s="9" t="s">
        <v>378</v>
      </c>
      <c r="H22" s="9" t="s">
        <v>425</v>
      </c>
      <c r="I22" s="9" t="s">
        <v>425</v>
      </c>
      <c r="J22" s="26"/>
      <c r="K22" s="27"/>
      <c r="L22" s="27"/>
      <c r="M22" s="27">
        <v>75.4</v>
      </c>
      <c r="N22" s="27">
        <f>M22*2</f>
        <v>150.8</v>
      </c>
      <c r="O22" s="27"/>
      <c r="P22" s="27"/>
      <c r="Q22" s="30">
        <v>53.5</v>
      </c>
      <c r="R22" s="30">
        <f t="shared" si="0"/>
        <v>107</v>
      </c>
      <c r="S22" s="29">
        <f>N22+R22</f>
        <v>257.8</v>
      </c>
    </row>
    <row r="23" spans="1:19" ht="45">
      <c r="A23" s="5">
        <v>15</v>
      </c>
      <c r="B23" s="17">
        <v>19</v>
      </c>
      <c r="C23" s="6" t="s">
        <v>104</v>
      </c>
      <c r="D23" s="7" t="s">
        <v>29</v>
      </c>
      <c r="E23" s="21" t="s">
        <v>184</v>
      </c>
      <c r="F23" s="9" t="s">
        <v>114</v>
      </c>
      <c r="G23" s="9" t="s">
        <v>379</v>
      </c>
      <c r="H23" s="9" t="s">
        <v>425</v>
      </c>
      <c r="I23" s="9" t="s">
        <v>425</v>
      </c>
      <c r="J23" s="26"/>
      <c r="K23" s="27">
        <v>65</v>
      </c>
      <c r="L23" s="27">
        <v>53</v>
      </c>
      <c r="M23" s="27"/>
      <c r="N23" s="27"/>
      <c r="O23" s="27"/>
      <c r="P23" s="27"/>
      <c r="Q23" s="30">
        <v>54</v>
      </c>
      <c r="R23" s="30">
        <f t="shared" si="0"/>
        <v>108</v>
      </c>
      <c r="S23" s="29">
        <f t="shared" si="1"/>
        <v>226</v>
      </c>
    </row>
    <row r="24" spans="1:19" ht="45">
      <c r="A24" s="5">
        <v>16</v>
      </c>
      <c r="B24" s="17">
        <v>20</v>
      </c>
      <c r="C24" s="6" t="s">
        <v>49</v>
      </c>
      <c r="D24" s="7" t="s">
        <v>30</v>
      </c>
      <c r="E24" s="21" t="s">
        <v>31</v>
      </c>
      <c r="F24" s="9" t="s">
        <v>114</v>
      </c>
      <c r="G24" s="9" t="s">
        <v>370</v>
      </c>
      <c r="H24" s="9" t="s">
        <v>425</v>
      </c>
      <c r="I24" s="9" t="s">
        <v>425</v>
      </c>
      <c r="J24" s="26"/>
      <c r="K24" s="27">
        <v>72</v>
      </c>
      <c r="L24" s="27">
        <v>72</v>
      </c>
      <c r="M24" s="27"/>
      <c r="N24" s="27"/>
      <c r="O24" s="27"/>
      <c r="P24" s="27"/>
      <c r="Q24" s="30">
        <v>94.5</v>
      </c>
      <c r="R24" s="30">
        <f t="shared" si="0"/>
        <v>189</v>
      </c>
      <c r="S24" s="29">
        <f t="shared" si="1"/>
        <v>333</v>
      </c>
    </row>
    <row r="25" spans="1:19" ht="30">
      <c r="A25" s="5">
        <v>17</v>
      </c>
      <c r="B25" s="17">
        <v>21</v>
      </c>
      <c r="C25" s="6" t="s">
        <v>49</v>
      </c>
      <c r="D25" s="7" t="s">
        <v>30</v>
      </c>
      <c r="E25" s="21" t="s">
        <v>153</v>
      </c>
      <c r="F25" s="9" t="s">
        <v>108</v>
      </c>
      <c r="G25" s="9" t="s">
        <v>380</v>
      </c>
      <c r="H25" s="9" t="s">
        <v>425</v>
      </c>
      <c r="I25" s="9" t="s">
        <v>425</v>
      </c>
      <c r="J25" s="26"/>
      <c r="K25" s="27">
        <v>81</v>
      </c>
      <c r="L25" s="27">
        <v>84</v>
      </c>
      <c r="M25" s="27"/>
      <c r="N25" s="27"/>
      <c r="O25" s="27"/>
      <c r="P25" s="27"/>
      <c r="Q25" s="30">
        <v>98</v>
      </c>
      <c r="R25" s="30">
        <f t="shared" si="0"/>
        <v>196</v>
      </c>
      <c r="S25" s="29">
        <f t="shared" si="1"/>
        <v>361</v>
      </c>
    </row>
    <row r="26" spans="1:19" ht="45">
      <c r="A26" s="5">
        <v>18</v>
      </c>
      <c r="B26" s="17">
        <v>22</v>
      </c>
      <c r="C26" s="6" t="s">
        <v>156</v>
      </c>
      <c r="D26" s="7" t="s">
        <v>30</v>
      </c>
      <c r="E26" s="21" t="s">
        <v>157</v>
      </c>
      <c r="F26" s="9" t="s">
        <v>108</v>
      </c>
      <c r="G26" s="9" t="s">
        <v>381</v>
      </c>
      <c r="H26" s="9" t="s">
        <v>425</v>
      </c>
      <c r="I26" s="9" t="s">
        <v>425</v>
      </c>
      <c r="J26" s="26"/>
      <c r="K26" s="27">
        <v>71</v>
      </c>
      <c r="L26" s="27">
        <v>64</v>
      </c>
      <c r="M26" s="27"/>
      <c r="N26" s="27"/>
      <c r="O26" s="27"/>
      <c r="P26" s="27"/>
      <c r="Q26" s="30">
        <v>99</v>
      </c>
      <c r="R26" s="30">
        <f t="shared" si="0"/>
        <v>198</v>
      </c>
      <c r="S26" s="29">
        <f t="shared" si="1"/>
        <v>333</v>
      </c>
    </row>
    <row r="27" spans="1:19" ht="45">
      <c r="A27" s="5">
        <v>19</v>
      </c>
      <c r="B27" s="17">
        <v>25</v>
      </c>
      <c r="C27" s="6" t="s">
        <v>8</v>
      </c>
      <c r="D27" s="7" t="s">
        <v>30</v>
      </c>
      <c r="E27" s="21" t="s">
        <v>249</v>
      </c>
      <c r="F27" s="9" t="s">
        <v>330</v>
      </c>
      <c r="G27" s="9" t="s">
        <v>384</v>
      </c>
      <c r="H27" s="9" t="s">
        <v>425</v>
      </c>
      <c r="I27" s="9" t="s">
        <v>425</v>
      </c>
      <c r="J27" s="26"/>
      <c r="K27" s="27"/>
      <c r="L27" s="27"/>
      <c r="M27" s="27"/>
      <c r="N27" s="27"/>
      <c r="O27" s="27">
        <v>72.8</v>
      </c>
      <c r="P27" s="27">
        <f>O27*2</f>
        <v>145.6</v>
      </c>
      <c r="Q27" s="30">
        <v>52</v>
      </c>
      <c r="R27" s="30">
        <f t="shared" si="0"/>
        <v>104</v>
      </c>
      <c r="S27" s="29">
        <f>P27+R27</f>
        <v>249.6</v>
      </c>
    </row>
    <row r="28" spans="1:19" ht="45">
      <c r="A28" s="5">
        <v>20</v>
      </c>
      <c r="B28" s="17">
        <v>26</v>
      </c>
      <c r="C28" s="6" t="s">
        <v>32</v>
      </c>
      <c r="D28" s="7" t="s">
        <v>33</v>
      </c>
      <c r="E28" s="21" t="s">
        <v>172</v>
      </c>
      <c r="F28" s="9" t="s">
        <v>114</v>
      </c>
      <c r="G28" s="9" t="s">
        <v>370</v>
      </c>
      <c r="H28" s="9" t="s">
        <v>425</v>
      </c>
      <c r="I28" s="9" t="s">
        <v>425</v>
      </c>
      <c r="J28" s="26"/>
      <c r="K28" s="27">
        <v>72</v>
      </c>
      <c r="L28" s="27">
        <v>68</v>
      </c>
      <c r="M28" s="27"/>
      <c r="N28" s="27"/>
      <c r="O28" s="27"/>
      <c r="P28" s="27"/>
      <c r="Q28" s="30">
        <v>96.5</v>
      </c>
      <c r="R28" s="30">
        <f t="shared" si="0"/>
        <v>193</v>
      </c>
      <c r="S28" s="29">
        <f t="shared" si="1"/>
        <v>333</v>
      </c>
    </row>
    <row r="29" spans="1:19" ht="45">
      <c r="A29" s="5">
        <v>21</v>
      </c>
      <c r="B29" s="17">
        <v>28</v>
      </c>
      <c r="C29" s="6" t="s">
        <v>34</v>
      </c>
      <c r="D29" s="7" t="s">
        <v>35</v>
      </c>
      <c r="E29" s="21" t="s">
        <v>36</v>
      </c>
      <c r="F29" s="9" t="s">
        <v>114</v>
      </c>
      <c r="G29" s="9" t="s">
        <v>370</v>
      </c>
      <c r="H29" s="9" t="s">
        <v>425</v>
      </c>
      <c r="I29" s="9" t="s">
        <v>425</v>
      </c>
      <c r="J29" s="26"/>
      <c r="K29" s="27">
        <v>72</v>
      </c>
      <c r="L29" s="27">
        <v>67</v>
      </c>
      <c r="M29" s="27"/>
      <c r="N29" s="27"/>
      <c r="O29" s="27"/>
      <c r="P29" s="27"/>
      <c r="Q29" s="30">
        <v>85.5</v>
      </c>
      <c r="R29" s="30">
        <f t="shared" si="0"/>
        <v>171</v>
      </c>
      <c r="S29" s="29">
        <f t="shared" si="1"/>
        <v>310</v>
      </c>
    </row>
    <row r="30" spans="1:19" ht="45">
      <c r="A30" s="5">
        <v>22</v>
      </c>
      <c r="B30" s="17">
        <v>29</v>
      </c>
      <c r="C30" s="6" t="s">
        <v>189</v>
      </c>
      <c r="D30" s="7" t="s">
        <v>35</v>
      </c>
      <c r="E30" s="21" t="s">
        <v>190</v>
      </c>
      <c r="F30" s="9" t="s">
        <v>108</v>
      </c>
      <c r="G30" s="9" t="s">
        <v>386</v>
      </c>
      <c r="H30" s="9" t="s">
        <v>425</v>
      </c>
      <c r="I30" s="9" t="s">
        <v>425</v>
      </c>
      <c r="J30" s="26"/>
      <c r="K30" s="27">
        <v>73</v>
      </c>
      <c r="L30" s="27">
        <v>65</v>
      </c>
      <c r="M30" s="27"/>
      <c r="N30" s="27"/>
      <c r="O30" s="27"/>
      <c r="P30" s="27"/>
      <c r="Q30" s="30">
        <v>100</v>
      </c>
      <c r="R30" s="30">
        <f t="shared" si="0"/>
        <v>200</v>
      </c>
      <c r="S30" s="29">
        <f t="shared" si="1"/>
        <v>338</v>
      </c>
    </row>
    <row r="31" spans="1:19" ht="45">
      <c r="A31" s="5">
        <v>23</v>
      </c>
      <c r="B31" s="17">
        <v>30</v>
      </c>
      <c r="C31" s="6" t="s">
        <v>40</v>
      </c>
      <c r="D31" s="7" t="s">
        <v>39</v>
      </c>
      <c r="E31" s="21" t="s">
        <v>41</v>
      </c>
      <c r="F31" s="9" t="s">
        <v>108</v>
      </c>
      <c r="G31" s="9" t="s">
        <v>362</v>
      </c>
      <c r="H31" s="9" t="s">
        <v>425</v>
      </c>
      <c r="I31" s="9" t="s">
        <v>425</v>
      </c>
      <c r="J31" s="26"/>
      <c r="K31" s="27">
        <v>76</v>
      </c>
      <c r="L31" s="27">
        <v>65</v>
      </c>
      <c r="M31" s="27"/>
      <c r="N31" s="27"/>
      <c r="O31" s="27"/>
      <c r="P31" s="27"/>
      <c r="Q31" s="30">
        <v>100</v>
      </c>
      <c r="R31" s="30">
        <f t="shared" si="0"/>
        <v>200</v>
      </c>
      <c r="S31" s="29">
        <f t="shared" si="1"/>
        <v>341</v>
      </c>
    </row>
    <row r="32" spans="1:19" ht="45">
      <c r="A32" s="5">
        <v>24</v>
      </c>
      <c r="B32" s="17">
        <v>32</v>
      </c>
      <c r="C32" s="6" t="s">
        <v>57</v>
      </c>
      <c r="D32" s="7" t="s">
        <v>39</v>
      </c>
      <c r="E32" s="21" t="s">
        <v>175</v>
      </c>
      <c r="F32" s="9" t="s">
        <v>108</v>
      </c>
      <c r="G32" s="9" t="s">
        <v>388</v>
      </c>
      <c r="H32" s="9" t="s">
        <v>425</v>
      </c>
      <c r="I32" s="9" t="s">
        <v>425</v>
      </c>
      <c r="J32" s="26"/>
      <c r="K32" s="27">
        <v>81</v>
      </c>
      <c r="L32" s="27">
        <v>65</v>
      </c>
      <c r="M32" s="27"/>
      <c r="N32" s="27"/>
      <c r="O32" s="27"/>
      <c r="P32" s="27"/>
      <c r="Q32" s="30">
        <v>60</v>
      </c>
      <c r="R32" s="30">
        <f t="shared" si="0"/>
        <v>120</v>
      </c>
      <c r="S32" s="29">
        <f t="shared" si="1"/>
        <v>266</v>
      </c>
    </row>
    <row r="33" spans="1:19" ht="51">
      <c r="A33" s="5">
        <v>25</v>
      </c>
      <c r="B33" s="17">
        <v>33</v>
      </c>
      <c r="C33" s="6" t="s">
        <v>125</v>
      </c>
      <c r="D33" s="7" t="s">
        <v>39</v>
      </c>
      <c r="E33" s="21" t="s">
        <v>220</v>
      </c>
      <c r="F33" s="9" t="s">
        <v>221</v>
      </c>
      <c r="G33" s="9" t="s">
        <v>389</v>
      </c>
      <c r="H33" s="9" t="s">
        <v>425</v>
      </c>
      <c r="I33" s="9" t="s">
        <v>425</v>
      </c>
      <c r="J33" s="10" t="s">
        <v>113</v>
      </c>
      <c r="K33" s="27"/>
      <c r="L33" s="27"/>
      <c r="M33" s="27">
        <v>74.5</v>
      </c>
      <c r="N33" s="27">
        <f>M33*2</f>
        <v>149</v>
      </c>
      <c r="O33" s="27"/>
      <c r="P33" s="27"/>
      <c r="Q33" s="30">
        <v>99</v>
      </c>
      <c r="R33" s="30">
        <f t="shared" si="0"/>
        <v>198</v>
      </c>
      <c r="S33" s="29">
        <f>N33+R33</f>
        <v>347</v>
      </c>
    </row>
    <row r="34" spans="1:19" ht="30">
      <c r="A34" s="5">
        <v>26</v>
      </c>
      <c r="B34" s="17">
        <v>34</v>
      </c>
      <c r="C34" s="6" t="s">
        <v>109</v>
      </c>
      <c r="D34" s="7" t="s">
        <v>43</v>
      </c>
      <c r="E34" s="21" t="s">
        <v>110</v>
      </c>
      <c r="F34" s="9" t="s">
        <v>108</v>
      </c>
      <c r="G34" s="9" t="s">
        <v>390</v>
      </c>
      <c r="H34" s="9" t="s">
        <v>425</v>
      </c>
      <c r="I34" s="9" t="s">
        <v>425</v>
      </c>
      <c r="J34" s="26"/>
      <c r="K34" s="27">
        <v>79</v>
      </c>
      <c r="L34" s="27">
        <v>78</v>
      </c>
      <c r="M34" s="27"/>
      <c r="N34" s="27"/>
      <c r="O34" s="27"/>
      <c r="P34" s="27"/>
      <c r="Q34" s="30">
        <v>62.5</v>
      </c>
      <c r="R34" s="30">
        <f t="shared" si="0"/>
        <v>125</v>
      </c>
      <c r="S34" s="29">
        <f t="shared" si="1"/>
        <v>282</v>
      </c>
    </row>
    <row r="35" spans="1:19" ht="45">
      <c r="A35" s="5">
        <v>27</v>
      </c>
      <c r="B35" s="17">
        <v>37</v>
      </c>
      <c r="C35" s="6" t="s">
        <v>125</v>
      </c>
      <c r="D35" s="7" t="s">
        <v>43</v>
      </c>
      <c r="E35" s="21" t="s">
        <v>154</v>
      </c>
      <c r="F35" s="9" t="s">
        <v>108</v>
      </c>
      <c r="G35" s="9" t="s">
        <v>392</v>
      </c>
      <c r="H35" s="9" t="s">
        <v>425</v>
      </c>
      <c r="I35" s="9" t="s">
        <v>425</v>
      </c>
      <c r="J35" s="26"/>
      <c r="K35" s="27">
        <v>73</v>
      </c>
      <c r="L35" s="27">
        <v>63</v>
      </c>
      <c r="M35" s="27"/>
      <c r="N35" s="27"/>
      <c r="O35" s="27"/>
      <c r="P35" s="27"/>
      <c r="Q35" s="30">
        <v>97</v>
      </c>
      <c r="R35" s="30">
        <f t="shared" si="0"/>
        <v>194</v>
      </c>
      <c r="S35" s="29">
        <f t="shared" si="1"/>
        <v>330</v>
      </c>
    </row>
    <row r="36" spans="1:19" ht="45">
      <c r="A36" s="5">
        <v>28</v>
      </c>
      <c r="B36" s="17">
        <v>38</v>
      </c>
      <c r="C36" s="6" t="s">
        <v>45</v>
      </c>
      <c r="D36" s="7" t="s">
        <v>46</v>
      </c>
      <c r="E36" s="21" t="s">
        <v>169</v>
      </c>
      <c r="F36" s="9" t="s">
        <v>108</v>
      </c>
      <c r="G36" s="9" t="s">
        <v>385</v>
      </c>
      <c r="H36" s="9" t="s">
        <v>428</v>
      </c>
      <c r="I36" s="9" t="s">
        <v>425</v>
      </c>
      <c r="J36" s="26"/>
      <c r="K36" s="27">
        <v>71</v>
      </c>
      <c r="L36" s="27">
        <v>65</v>
      </c>
      <c r="M36" s="27"/>
      <c r="N36" s="27"/>
      <c r="O36" s="27"/>
      <c r="P36" s="27"/>
      <c r="Q36" s="30">
        <v>100</v>
      </c>
      <c r="R36" s="30">
        <f t="shared" si="0"/>
        <v>200</v>
      </c>
      <c r="S36" s="29">
        <f t="shared" si="1"/>
        <v>336</v>
      </c>
    </row>
    <row r="37" spans="1:19" ht="45">
      <c r="A37" s="5">
        <v>29</v>
      </c>
      <c r="B37" s="17">
        <v>40</v>
      </c>
      <c r="C37" s="6" t="s">
        <v>10</v>
      </c>
      <c r="D37" s="7" t="s">
        <v>50</v>
      </c>
      <c r="E37" s="21" t="s">
        <v>163</v>
      </c>
      <c r="F37" s="9" t="s">
        <v>108</v>
      </c>
      <c r="G37" s="9" t="s">
        <v>393</v>
      </c>
      <c r="H37" s="9" t="s">
        <v>425</v>
      </c>
      <c r="I37" s="9" t="s">
        <v>425</v>
      </c>
      <c r="J37" s="26"/>
      <c r="K37" s="27">
        <v>72</v>
      </c>
      <c r="L37" s="27">
        <v>82</v>
      </c>
      <c r="M37" s="27"/>
      <c r="N37" s="27"/>
      <c r="O37" s="27"/>
      <c r="P37" s="27"/>
      <c r="Q37" s="30">
        <v>100</v>
      </c>
      <c r="R37" s="30">
        <f t="shared" si="0"/>
        <v>200</v>
      </c>
      <c r="S37" s="29">
        <f t="shared" si="1"/>
        <v>354</v>
      </c>
    </row>
    <row r="38" spans="1:19" ht="45">
      <c r="A38" s="5">
        <v>30</v>
      </c>
      <c r="B38" s="17">
        <v>41</v>
      </c>
      <c r="C38" s="6" t="s">
        <v>52</v>
      </c>
      <c r="D38" s="7" t="s">
        <v>51</v>
      </c>
      <c r="E38" s="21" t="s">
        <v>118</v>
      </c>
      <c r="F38" s="9" t="s">
        <v>114</v>
      </c>
      <c r="G38" s="9" t="s">
        <v>370</v>
      </c>
      <c r="H38" s="9" t="s">
        <v>425</v>
      </c>
      <c r="I38" s="9" t="s">
        <v>425</v>
      </c>
      <c r="J38" s="26"/>
      <c r="K38" s="27">
        <v>74</v>
      </c>
      <c r="L38" s="27">
        <v>72</v>
      </c>
      <c r="M38" s="27"/>
      <c r="N38" s="27"/>
      <c r="O38" s="27"/>
      <c r="P38" s="27"/>
      <c r="Q38" s="30">
        <v>80</v>
      </c>
      <c r="R38" s="30">
        <f t="shared" si="0"/>
        <v>160</v>
      </c>
      <c r="S38" s="29">
        <f t="shared" si="1"/>
        <v>306</v>
      </c>
    </row>
    <row r="39" spans="1:19" ht="45">
      <c r="A39" s="5">
        <v>31</v>
      </c>
      <c r="B39" s="17">
        <v>43</v>
      </c>
      <c r="C39" s="6" t="s">
        <v>145</v>
      </c>
      <c r="D39" s="7" t="s">
        <v>51</v>
      </c>
      <c r="E39" s="21" t="s">
        <v>146</v>
      </c>
      <c r="F39" s="9" t="s">
        <v>108</v>
      </c>
      <c r="G39" s="9" t="s">
        <v>394</v>
      </c>
      <c r="H39" s="9" t="s">
        <v>425</v>
      </c>
      <c r="I39" s="9" t="s">
        <v>425</v>
      </c>
      <c r="J39" s="26"/>
      <c r="K39" s="27">
        <v>81</v>
      </c>
      <c r="L39" s="27">
        <v>72</v>
      </c>
      <c r="M39" s="27"/>
      <c r="N39" s="27"/>
      <c r="O39" s="27"/>
      <c r="P39" s="27"/>
      <c r="Q39" s="30">
        <v>50</v>
      </c>
      <c r="R39" s="30">
        <f t="shared" si="0"/>
        <v>100</v>
      </c>
      <c r="S39" s="29">
        <f t="shared" si="1"/>
        <v>253</v>
      </c>
    </row>
    <row r="40" spans="1:19" ht="45">
      <c r="A40" s="5">
        <v>32</v>
      </c>
      <c r="B40" s="17">
        <v>44</v>
      </c>
      <c r="C40" s="6" t="s">
        <v>227</v>
      </c>
      <c r="D40" s="7" t="s">
        <v>51</v>
      </c>
      <c r="E40" s="21" t="s">
        <v>228</v>
      </c>
      <c r="F40" s="9" t="s">
        <v>331</v>
      </c>
      <c r="G40" s="9" t="s">
        <v>378</v>
      </c>
      <c r="H40" s="9" t="s">
        <v>425</v>
      </c>
      <c r="I40" s="9" t="s">
        <v>425</v>
      </c>
      <c r="J40" s="26"/>
      <c r="K40" s="27">
        <v>68</v>
      </c>
      <c r="L40" s="27">
        <v>70</v>
      </c>
      <c r="M40" s="27"/>
      <c r="N40" s="27"/>
      <c r="O40" s="27"/>
      <c r="P40" s="27"/>
      <c r="Q40" s="30">
        <v>80</v>
      </c>
      <c r="R40" s="30">
        <f t="shared" si="0"/>
        <v>160</v>
      </c>
      <c r="S40" s="29">
        <f t="shared" si="1"/>
        <v>298</v>
      </c>
    </row>
    <row r="41" spans="1:19" ht="45">
      <c r="A41" s="5">
        <v>33</v>
      </c>
      <c r="B41" s="17">
        <v>45</v>
      </c>
      <c r="C41" s="6" t="s">
        <v>230</v>
      </c>
      <c r="D41" s="7" t="s">
        <v>51</v>
      </c>
      <c r="E41" s="21" t="s">
        <v>229</v>
      </c>
      <c r="F41" s="9" t="s">
        <v>330</v>
      </c>
      <c r="G41" s="9" t="s">
        <v>395</v>
      </c>
      <c r="H41" s="9" t="s">
        <v>425</v>
      </c>
      <c r="I41" s="9" t="s">
        <v>425</v>
      </c>
      <c r="J41" s="26"/>
      <c r="K41" s="27"/>
      <c r="L41" s="27"/>
      <c r="M41" s="27">
        <v>79.2</v>
      </c>
      <c r="N41" s="27">
        <f>M41*2</f>
        <v>158.4</v>
      </c>
      <c r="O41" s="27"/>
      <c r="P41" s="27"/>
      <c r="Q41" s="30">
        <v>100</v>
      </c>
      <c r="R41" s="30">
        <f t="shared" si="0"/>
        <v>200</v>
      </c>
      <c r="S41" s="29">
        <f>N41+R41</f>
        <v>358.4</v>
      </c>
    </row>
    <row r="42" spans="1:19" ht="30">
      <c r="A42" s="5">
        <v>34</v>
      </c>
      <c r="B42" s="17">
        <v>46</v>
      </c>
      <c r="C42" s="6" t="s">
        <v>104</v>
      </c>
      <c r="D42" s="7" t="s">
        <v>53</v>
      </c>
      <c r="E42" s="21" t="s">
        <v>121</v>
      </c>
      <c r="F42" s="9" t="s">
        <v>108</v>
      </c>
      <c r="G42" s="9" t="s">
        <v>396</v>
      </c>
      <c r="H42" s="9" t="s">
        <v>425</v>
      </c>
      <c r="I42" s="9" t="s">
        <v>425</v>
      </c>
      <c r="J42" s="26"/>
      <c r="K42" s="27">
        <v>77</v>
      </c>
      <c r="L42" s="27">
        <v>77</v>
      </c>
      <c r="M42" s="27"/>
      <c r="N42" s="27"/>
      <c r="O42" s="27"/>
      <c r="P42" s="27"/>
      <c r="Q42" s="30">
        <v>50</v>
      </c>
      <c r="R42" s="30">
        <f t="shared" si="0"/>
        <v>100</v>
      </c>
      <c r="S42" s="29">
        <f t="shared" si="1"/>
        <v>254</v>
      </c>
    </row>
    <row r="43" spans="1:19" ht="45">
      <c r="A43" s="5">
        <v>35</v>
      </c>
      <c r="B43" s="17">
        <v>49</v>
      </c>
      <c r="C43" s="6" t="s">
        <v>9</v>
      </c>
      <c r="D43" s="7" t="s">
        <v>53</v>
      </c>
      <c r="E43" s="21" t="s">
        <v>158</v>
      </c>
      <c r="F43" s="9" t="s">
        <v>108</v>
      </c>
      <c r="G43" s="9" t="s">
        <v>397</v>
      </c>
      <c r="H43" s="9" t="s">
        <v>425</v>
      </c>
      <c r="I43" s="9" t="s">
        <v>425</v>
      </c>
      <c r="J43" s="26"/>
      <c r="K43" s="27">
        <v>74</v>
      </c>
      <c r="L43" s="27">
        <v>70</v>
      </c>
      <c r="M43" s="27"/>
      <c r="N43" s="27"/>
      <c r="O43" s="27"/>
      <c r="P43" s="27"/>
      <c r="Q43" s="30">
        <v>98.5</v>
      </c>
      <c r="R43" s="30">
        <f t="shared" si="0"/>
        <v>197</v>
      </c>
      <c r="S43" s="29">
        <f t="shared" si="1"/>
        <v>341</v>
      </c>
    </row>
    <row r="44" spans="1:19" ht="45">
      <c r="A44" s="5">
        <v>36</v>
      </c>
      <c r="B44" s="17">
        <v>50</v>
      </c>
      <c r="C44" s="6" t="s">
        <v>170</v>
      </c>
      <c r="D44" s="7" t="s">
        <v>53</v>
      </c>
      <c r="E44" s="21" t="s">
        <v>171</v>
      </c>
      <c r="F44" s="9" t="s">
        <v>108</v>
      </c>
      <c r="G44" s="9" t="s">
        <v>376</v>
      </c>
      <c r="H44" s="9" t="s">
        <v>425</v>
      </c>
      <c r="I44" s="9" t="s">
        <v>425</v>
      </c>
      <c r="J44" s="26"/>
      <c r="K44" s="27">
        <v>74</v>
      </c>
      <c r="L44" s="27">
        <v>53</v>
      </c>
      <c r="M44" s="27"/>
      <c r="N44" s="27"/>
      <c r="O44" s="27"/>
      <c r="P44" s="27"/>
      <c r="Q44" s="30">
        <v>74</v>
      </c>
      <c r="R44" s="30">
        <f t="shared" si="0"/>
        <v>148</v>
      </c>
      <c r="S44" s="29">
        <f t="shared" si="1"/>
        <v>275</v>
      </c>
    </row>
    <row r="45" spans="1:19" ht="45">
      <c r="A45" s="5">
        <v>37</v>
      </c>
      <c r="B45" s="17">
        <v>51</v>
      </c>
      <c r="C45" s="6" t="s">
        <v>38</v>
      </c>
      <c r="D45" s="7" t="s">
        <v>53</v>
      </c>
      <c r="E45" s="21" t="s">
        <v>54</v>
      </c>
      <c r="F45" s="9" t="s">
        <v>199</v>
      </c>
      <c r="G45" s="9" t="s">
        <v>370</v>
      </c>
      <c r="H45" s="9" t="s">
        <v>425</v>
      </c>
      <c r="I45" s="9" t="s">
        <v>425</v>
      </c>
      <c r="J45" s="26"/>
      <c r="K45" s="27">
        <v>69.5</v>
      </c>
      <c r="L45" s="27">
        <v>55</v>
      </c>
      <c r="M45" s="27"/>
      <c r="N45" s="27"/>
      <c r="O45" s="27"/>
      <c r="P45" s="27"/>
      <c r="Q45" s="30">
        <v>90</v>
      </c>
      <c r="R45" s="30">
        <f t="shared" si="0"/>
        <v>180</v>
      </c>
      <c r="S45" s="29">
        <f t="shared" si="1"/>
        <v>304.5</v>
      </c>
    </row>
    <row r="46" spans="1:19" ht="45">
      <c r="A46" s="5">
        <v>38</v>
      </c>
      <c r="B46" s="17">
        <v>52</v>
      </c>
      <c r="C46" s="6" t="s">
        <v>8</v>
      </c>
      <c r="D46" s="7" t="s">
        <v>55</v>
      </c>
      <c r="E46" s="21" t="s">
        <v>56</v>
      </c>
      <c r="F46" s="9" t="s">
        <v>114</v>
      </c>
      <c r="G46" s="9" t="s">
        <v>398</v>
      </c>
      <c r="H46" s="9" t="s">
        <v>425</v>
      </c>
      <c r="I46" s="9" t="s">
        <v>425</v>
      </c>
      <c r="J46" s="26"/>
      <c r="K46" s="27">
        <v>70</v>
      </c>
      <c r="L46" s="27">
        <v>69</v>
      </c>
      <c r="M46" s="27"/>
      <c r="N46" s="27"/>
      <c r="O46" s="27"/>
      <c r="P46" s="27"/>
      <c r="Q46" s="30">
        <v>51</v>
      </c>
      <c r="R46" s="30">
        <f t="shared" si="0"/>
        <v>102</v>
      </c>
      <c r="S46" s="29">
        <f t="shared" si="1"/>
        <v>241</v>
      </c>
    </row>
    <row r="47" spans="1:19" ht="45">
      <c r="A47" s="5">
        <v>39</v>
      </c>
      <c r="B47" s="17">
        <v>53</v>
      </c>
      <c r="C47" s="6" t="s">
        <v>87</v>
      </c>
      <c r="D47" s="7" t="s">
        <v>139</v>
      </c>
      <c r="E47" s="21" t="s">
        <v>140</v>
      </c>
      <c r="F47" s="9" t="s">
        <v>108</v>
      </c>
      <c r="G47" s="9" t="s">
        <v>394</v>
      </c>
      <c r="H47" s="9" t="s">
        <v>425</v>
      </c>
      <c r="I47" s="9" t="s">
        <v>425</v>
      </c>
      <c r="J47" s="26"/>
      <c r="K47" s="27">
        <v>74</v>
      </c>
      <c r="L47" s="27">
        <v>75</v>
      </c>
      <c r="M47" s="27"/>
      <c r="N47" s="27"/>
      <c r="O47" s="27"/>
      <c r="P47" s="27"/>
      <c r="Q47" s="30">
        <v>100</v>
      </c>
      <c r="R47" s="30">
        <f t="shared" si="0"/>
        <v>200</v>
      </c>
      <c r="S47" s="29">
        <f t="shared" si="1"/>
        <v>349</v>
      </c>
    </row>
    <row r="48" spans="1:19" ht="51">
      <c r="A48" s="5">
        <v>40</v>
      </c>
      <c r="B48" s="17">
        <v>55</v>
      </c>
      <c r="C48" s="6" t="s">
        <v>207</v>
      </c>
      <c r="D48" s="7" t="s">
        <v>58</v>
      </c>
      <c r="E48" s="21" t="s">
        <v>160</v>
      </c>
      <c r="F48" s="9" t="s">
        <v>199</v>
      </c>
      <c r="G48" s="9" t="s">
        <v>362</v>
      </c>
      <c r="H48" s="9" t="s">
        <v>425</v>
      </c>
      <c r="I48" s="9" t="s">
        <v>425</v>
      </c>
      <c r="J48" s="10" t="s">
        <v>113</v>
      </c>
      <c r="K48" s="27"/>
      <c r="L48" s="27"/>
      <c r="M48" s="27">
        <v>67.8</v>
      </c>
      <c r="N48" s="27">
        <f>M48*2</f>
        <v>135.6</v>
      </c>
      <c r="O48" s="27"/>
      <c r="P48" s="27"/>
      <c r="Q48" s="30">
        <v>88</v>
      </c>
      <c r="R48" s="30">
        <f t="shared" si="0"/>
        <v>176</v>
      </c>
      <c r="S48" s="29">
        <f>N48+R48</f>
        <v>311.6</v>
      </c>
    </row>
    <row r="49" spans="1:19" ht="45">
      <c r="A49" s="5">
        <v>41</v>
      </c>
      <c r="B49" s="17">
        <v>60</v>
      </c>
      <c r="C49" s="6" t="s">
        <v>242</v>
      </c>
      <c r="D49" s="7" t="s">
        <v>64</v>
      </c>
      <c r="E49" s="21" t="s">
        <v>243</v>
      </c>
      <c r="F49" s="9" t="s">
        <v>114</v>
      </c>
      <c r="G49" s="9" t="s">
        <v>401</v>
      </c>
      <c r="H49" s="9" t="s">
        <v>425</v>
      </c>
      <c r="I49" s="9" t="s">
        <v>425</v>
      </c>
      <c r="J49" s="26"/>
      <c r="K49" s="27">
        <v>73</v>
      </c>
      <c r="L49" s="27">
        <v>67</v>
      </c>
      <c r="M49" s="27"/>
      <c r="N49" s="27"/>
      <c r="O49" s="27"/>
      <c r="P49" s="27"/>
      <c r="Q49" s="30">
        <v>67</v>
      </c>
      <c r="R49" s="30">
        <f t="shared" si="0"/>
        <v>134</v>
      </c>
      <c r="S49" s="29">
        <f t="shared" si="1"/>
        <v>274</v>
      </c>
    </row>
    <row r="50" spans="1:19" ht="51">
      <c r="A50" s="5">
        <v>42</v>
      </c>
      <c r="B50" s="17">
        <v>61</v>
      </c>
      <c r="C50" s="6" t="s">
        <v>250</v>
      </c>
      <c r="D50" s="7" t="s">
        <v>64</v>
      </c>
      <c r="E50" s="21" t="s">
        <v>251</v>
      </c>
      <c r="F50" s="9" t="s">
        <v>221</v>
      </c>
      <c r="G50" s="9" t="s">
        <v>370</v>
      </c>
      <c r="H50" s="9" t="s">
        <v>425</v>
      </c>
      <c r="I50" s="9" t="s">
        <v>425</v>
      </c>
      <c r="J50" s="10" t="s">
        <v>113</v>
      </c>
      <c r="K50" s="27">
        <v>71.8</v>
      </c>
      <c r="L50" s="27">
        <v>75</v>
      </c>
      <c r="M50" s="27"/>
      <c r="N50" s="27"/>
      <c r="O50" s="27"/>
      <c r="P50" s="27"/>
      <c r="Q50" s="30">
        <v>56</v>
      </c>
      <c r="R50" s="30">
        <f t="shared" si="0"/>
        <v>112</v>
      </c>
      <c r="S50" s="29">
        <f t="shared" si="1"/>
        <v>258.8</v>
      </c>
    </row>
    <row r="51" spans="1:19" ht="51">
      <c r="A51" s="5">
        <v>43</v>
      </c>
      <c r="B51" s="17">
        <v>62</v>
      </c>
      <c r="C51" s="6" t="s">
        <v>111</v>
      </c>
      <c r="D51" s="7" t="s">
        <v>65</v>
      </c>
      <c r="E51" s="21" t="s">
        <v>112</v>
      </c>
      <c r="F51" s="9" t="s">
        <v>108</v>
      </c>
      <c r="G51" s="9" t="s">
        <v>365</v>
      </c>
      <c r="H51" s="9" t="s">
        <v>425</v>
      </c>
      <c r="I51" s="9" t="s">
        <v>425</v>
      </c>
      <c r="J51" s="10" t="s">
        <v>113</v>
      </c>
      <c r="K51" s="27">
        <v>78</v>
      </c>
      <c r="L51" s="27">
        <v>73</v>
      </c>
      <c r="M51" s="27"/>
      <c r="N51" s="27"/>
      <c r="O51" s="27"/>
      <c r="P51" s="27"/>
      <c r="Q51" s="30">
        <v>85</v>
      </c>
      <c r="R51" s="30">
        <f t="shared" si="0"/>
        <v>170</v>
      </c>
      <c r="S51" s="29">
        <f t="shared" si="1"/>
        <v>321</v>
      </c>
    </row>
    <row r="52" spans="1:19" ht="45">
      <c r="A52" s="5">
        <v>44</v>
      </c>
      <c r="B52" s="17">
        <v>63</v>
      </c>
      <c r="C52" s="6" t="s">
        <v>147</v>
      </c>
      <c r="D52" s="7" t="s">
        <v>65</v>
      </c>
      <c r="E52" s="21" t="s">
        <v>148</v>
      </c>
      <c r="F52" s="9" t="s">
        <v>108</v>
      </c>
      <c r="G52" s="9" t="s">
        <v>402</v>
      </c>
      <c r="H52" s="9" t="s">
        <v>425</v>
      </c>
      <c r="I52" s="9" t="s">
        <v>425</v>
      </c>
      <c r="J52" s="26"/>
      <c r="K52" s="27">
        <v>79</v>
      </c>
      <c r="L52" s="27">
        <v>74</v>
      </c>
      <c r="M52" s="27"/>
      <c r="N52" s="27"/>
      <c r="O52" s="27"/>
      <c r="P52" s="27"/>
      <c r="Q52" s="30">
        <v>50</v>
      </c>
      <c r="R52" s="30">
        <f t="shared" si="0"/>
        <v>100</v>
      </c>
      <c r="S52" s="29">
        <f t="shared" si="1"/>
        <v>253</v>
      </c>
    </row>
    <row r="53" spans="1:19" ht="30">
      <c r="A53" s="5">
        <v>45</v>
      </c>
      <c r="B53" s="17">
        <v>66</v>
      </c>
      <c r="C53" s="6" t="s">
        <v>161</v>
      </c>
      <c r="D53" s="7" t="s">
        <v>70</v>
      </c>
      <c r="E53" s="21" t="s">
        <v>160</v>
      </c>
      <c r="F53" s="9" t="s">
        <v>108</v>
      </c>
      <c r="G53" s="9" t="s">
        <v>404</v>
      </c>
      <c r="H53" s="9" t="s">
        <v>425</v>
      </c>
      <c r="I53" s="9" t="s">
        <v>425</v>
      </c>
      <c r="J53" s="26"/>
      <c r="K53" s="27">
        <v>76</v>
      </c>
      <c r="L53" s="27">
        <v>78</v>
      </c>
      <c r="M53" s="27"/>
      <c r="N53" s="27"/>
      <c r="O53" s="27"/>
      <c r="P53" s="27"/>
      <c r="Q53" s="30">
        <v>98</v>
      </c>
      <c r="R53" s="30">
        <f aca="true" t="shared" si="2" ref="R53:R66">Q53*2</f>
        <v>196</v>
      </c>
      <c r="S53" s="29">
        <f aca="true" t="shared" si="3" ref="S53:S66">K53+L53+R53</f>
        <v>350</v>
      </c>
    </row>
    <row r="54" spans="1:19" ht="45">
      <c r="A54" s="5">
        <v>46</v>
      </c>
      <c r="B54" s="17">
        <v>68</v>
      </c>
      <c r="C54" s="6" t="s">
        <v>8</v>
      </c>
      <c r="D54" s="7" t="s">
        <v>71</v>
      </c>
      <c r="E54" s="21" t="s">
        <v>164</v>
      </c>
      <c r="F54" s="9" t="s">
        <v>108</v>
      </c>
      <c r="G54" s="9" t="s">
        <v>363</v>
      </c>
      <c r="H54" s="9" t="s">
        <v>425</v>
      </c>
      <c r="I54" s="9" t="s">
        <v>425</v>
      </c>
      <c r="J54" s="26"/>
      <c r="K54" s="27">
        <v>72</v>
      </c>
      <c r="L54" s="27">
        <v>84</v>
      </c>
      <c r="M54" s="27"/>
      <c r="N54" s="27"/>
      <c r="O54" s="27"/>
      <c r="P54" s="27"/>
      <c r="Q54" s="30">
        <v>88</v>
      </c>
      <c r="R54" s="30">
        <f t="shared" si="2"/>
        <v>176</v>
      </c>
      <c r="S54" s="29">
        <f t="shared" si="3"/>
        <v>332</v>
      </c>
    </row>
    <row r="55" spans="1:19" ht="45">
      <c r="A55" s="5">
        <v>47</v>
      </c>
      <c r="B55" s="17">
        <v>69</v>
      </c>
      <c r="C55" s="6" t="s">
        <v>8</v>
      </c>
      <c r="D55" s="7" t="s">
        <v>71</v>
      </c>
      <c r="E55" s="21" t="s">
        <v>238</v>
      </c>
      <c r="F55" s="9" t="s">
        <v>221</v>
      </c>
      <c r="G55" s="9" t="s">
        <v>406</v>
      </c>
      <c r="H55" s="9" t="s">
        <v>425</v>
      </c>
      <c r="I55" s="9" t="s">
        <v>425</v>
      </c>
      <c r="J55" s="26"/>
      <c r="K55" s="27">
        <v>66.2</v>
      </c>
      <c r="L55" s="27">
        <v>72.5</v>
      </c>
      <c r="M55" s="27"/>
      <c r="N55" s="27"/>
      <c r="O55" s="27"/>
      <c r="P55" s="27"/>
      <c r="Q55" s="30">
        <v>55</v>
      </c>
      <c r="R55" s="30">
        <f t="shared" si="2"/>
        <v>110</v>
      </c>
      <c r="S55" s="29">
        <f t="shared" si="3"/>
        <v>248.7</v>
      </c>
    </row>
    <row r="56" spans="1:19" ht="45">
      <c r="A56" s="5">
        <v>48</v>
      </c>
      <c r="B56" s="17">
        <v>70</v>
      </c>
      <c r="C56" s="6" t="s">
        <v>125</v>
      </c>
      <c r="D56" s="7" t="s">
        <v>135</v>
      </c>
      <c r="E56" s="21" t="s">
        <v>136</v>
      </c>
      <c r="F56" s="9" t="s">
        <v>108</v>
      </c>
      <c r="G56" s="9" t="s">
        <v>407</v>
      </c>
      <c r="H56" s="9" t="s">
        <v>425</v>
      </c>
      <c r="I56" s="9" t="s">
        <v>426</v>
      </c>
      <c r="J56" s="26"/>
      <c r="K56" s="27">
        <v>79</v>
      </c>
      <c r="L56" s="27">
        <v>77</v>
      </c>
      <c r="M56" s="27"/>
      <c r="N56" s="27"/>
      <c r="O56" s="27"/>
      <c r="P56" s="27"/>
      <c r="Q56" s="30">
        <v>76</v>
      </c>
      <c r="R56" s="30">
        <f t="shared" si="2"/>
        <v>152</v>
      </c>
      <c r="S56" s="29">
        <f t="shared" si="3"/>
        <v>308</v>
      </c>
    </row>
    <row r="57" spans="1:19" ht="45">
      <c r="A57" s="5">
        <v>49</v>
      </c>
      <c r="B57" s="17">
        <v>71</v>
      </c>
      <c r="C57" s="6" t="s">
        <v>8</v>
      </c>
      <c r="D57" s="7" t="s">
        <v>72</v>
      </c>
      <c r="E57" s="21" t="s">
        <v>73</v>
      </c>
      <c r="F57" s="9" t="s">
        <v>114</v>
      </c>
      <c r="G57" s="9" t="s">
        <v>374</v>
      </c>
      <c r="H57" s="9" t="s">
        <v>425</v>
      </c>
      <c r="I57" s="9" t="s">
        <v>426</v>
      </c>
      <c r="J57" s="26"/>
      <c r="K57" s="27">
        <v>80</v>
      </c>
      <c r="L57" s="27">
        <v>70</v>
      </c>
      <c r="M57" s="27"/>
      <c r="N57" s="27"/>
      <c r="O57" s="27"/>
      <c r="P57" s="27"/>
      <c r="Q57" s="30">
        <v>94</v>
      </c>
      <c r="R57" s="30">
        <f t="shared" si="2"/>
        <v>188</v>
      </c>
      <c r="S57" s="29">
        <f t="shared" si="3"/>
        <v>338</v>
      </c>
    </row>
    <row r="58" spans="1:19" ht="45">
      <c r="A58" s="5">
        <v>50</v>
      </c>
      <c r="B58" s="17">
        <v>72</v>
      </c>
      <c r="C58" s="6" t="s">
        <v>225</v>
      </c>
      <c r="D58" s="7" t="s">
        <v>224</v>
      </c>
      <c r="E58" s="21" t="s">
        <v>226</v>
      </c>
      <c r="F58" s="9" t="s">
        <v>330</v>
      </c>
      <c r="G58" s="9" t="s">
        <v>408</v>
      </c>
      <c r="H58" s="9" t="s">
        <v>425</v>
      </c>
      <c r="I58" s="9" t="s">
        <v>425</v>
      </c>
      <c r="J58" s="26"/>
      <c r="K58" s="27"/>
      <c r="L58" s="27"/>
      <c r="M58" s="27">
        <v>82.3</v>
      </c>
      <c r="N58" s="27">
        <f>M58*2</f>
        <v>164.6</v>
      </c>
      <c r="O58" s="27"/>
      <c r="P58" s="27"/>
      <c r="Q58" s="30">
        <v>56</v>
      </c>
      <c r="R58" s="30">
        <f t="shared" si="2"/>
        <v>112</v>
      </c>
      <c r="S58" s="29">
        <f>N58+R58</f>
        <v>276.6</v>
      </c>
    </row>
    <row r="59" spans="1:19" ht="45">
      <c r="A59" s="5">
        <v>51</v>
      </c>
      <c r="B59" s="17">
        <v>73</v>
      </c>
      <c r="C59" s="6" t="s">
        <v>173</v>
      </c>
      <c r="D59" s="7" t="s">
        <v>74</v>
      </c>
      <c r="E59" s="21" t="s">
        <v>174</v>
      </c>
      <c r="F59" s="9" t="s">
        <v>108</v>
      </c>
      <c r="G59" s="9" t="s">
        <v>370</v>
      </c>
      <c r="H59" s="9" t="s">
        <v>425</v>
      </c>
      <c r="I59" s="9" t="s">
        <v>425</v>
      </c>
      <c r="J59" s="26"/>
      <c r="K59" s="27">
        <v>82</v>
      </c>
      <c r="L59" s="27">
        <v>85</v>
      </c>
      <c r="M59" s="27"/>
      <c r="N59" s="27"/>
      <c r="O59" s="27"/>
      <c r="P59" s="27"/>
      <c r="Q59" s="30">
        <v>50</v>
      </c>
      <c r="R59" s="30">
        <f t="shared" si="2"/>
        <v>100</v>
      </c>
      <c r="S59" s="29">
        <f t="shared" si="3"/>
        <v>267</v>
      </c>
    </row>
    <row r="60" spans="1:19" ht="45">
      <c r="A60" s="5">
        <v>52</v>
      </c>
      <c r="B60" s="17">
        <v>75</v>
      </c>
      <c r="C60" s="6" t="s">
        <v>10</v>
      </c>
      <c r="D60" s="7" t="s">
        <v>75</v>
      </c>
      <c r="E60" s="21" t="s">
        <v>208</v>
      </c>
      <c r="F60" s="9" t="s">
        <v>199</v>
      </c>
      <c r="G60" s="9" t="s">
        <v>370</v>
      </c>
      <c r="H60" s="9" t="s">
        <v>425</v>
      </c>
      <c r="I60" s="9" t="s">
        <v>425</v>
      </c>
      <c r="J60" s="26"/>
      <c r="K60" s="27"/>
      <c r="L60" s="27"/>
      <c r="M60" s="27">
        <v>68.5</v>
      </c>
      <c r="N60" s="27">
        <f>M60*2</f>
        <v>137</v>
      </c>
      <c r="O60" s="27"/>
      <c r="P60" s="27"/>
      <c r="Q60" s="30">
        <v>92</v>
      </c>
      <c r="R60" s="30">
        <f t="shared" si="2"/>
        <v>184</v>
      </c>
      <c r="S60" s="29">
        <f>N60+R60</f>
        <v>321</v>
      </c>
    </row>
    <row r="61" spans="1:19" ht="45">
      <c r="A61" s="5">
        <v>53</v>
      </c>
      <c r="B61" s="17">
        <v>76</v>
      </c>
      <c r="C61" s="6" t="s">
        <v>197</v>
      </c>
      <c r="D61" s="7" t="s">
        <v>76</v>
      </c>
      <c r="E61" s="21" t="s">
        <v>198</v>
      </c>
      <c r="F61" s="9" t="s">
        <v>114</v>
      </c>
      <c r="G61" s="9" t="s">
        <v>362</v>
      </c>
      <c r="H61" s="9" t="s">
        <v>425</v>
      </c>
      <c r="I61" s="9" t="s">
        <v>425</v>
      </c>
      <c r="J61" s="26"/>
      <c r="K61" s="27">
        <v>70</v>
      </c>
      <c r="L61" s="27">
        <v>60</v>
      </c>
      <c r="M61" s="27"/>
      <c r="N61" s="27"/>
      <c r="O61" s="27"/>
      <c r="P61" s="27"/>
      <c r="Q61" s="30">
        <v>95</v>
      </c>
      <c r="R61" s="30">
        <f t="shared" si="2"/>
        <v>190</v>
      </c>
      <c r="S61" s="29">
        <f t="shared" si="3"/>
        <v>320</v>
      </c>
    </row>
    <row r="62" spans="1:19" ht="45">
      <c r="A62" s="5">
        <v>54</v>
      </c>
      <c r="B62" s="17">
        <v>78</v>
      </c>
      <c r="C62" s="6" t="s">
        <v>201</v>
      </c>
      <c r="D62" s="7" t="s">
        <v>78</v>
      </c>
      <c r="E62" s="21" t="s">
        <v>202</v>
      </c>
      <c r="F62" s="9" t="s">
        <v>199</v>
      </c>
      <c r="G62" s="9" t="s">
        <v>382</v>
      </c>
      <c r="H62" s="9" t="s">
        <v>425</v>
      </c>
      <c r="I62" s="9" t="s">
        <v>425</v>
      </c>
      <c r="J62" s="26"/>
      <c r="K62" s="27"/>
      <c r="L62" s="27"/>
      <c r="M62" s="27">
        <v>63.8</v>
      </c>
      <c r="N62" s="27">
        <f>M62*2</f>
        <v>127.6</v>
      </c>
      <c r="O62" s="27"/>
      <c r="P62" s="27"/>
      <c r="Q62" s="30">
        <v>55</v>
      </c>
      <c r="R62" s="30">
        <f t="shared" si="2"/>
        <v>110</v>
      </c>
      <c r="S62" s="29">
        <f>N62+R62</f>
        <v>237.6</v>
      </c>
    </row>
    <row r="63" spans="1:19" ht="45">
      <c r="A63" s="5">
        <v>55</v>
      </c>
      <c r="B63" s="17">
        <v>80</v>
      </c>
      <c r="C63" s="6" t="s">
        <v>159</v>
      </c>
      <c r="D63" s="7" t="s">
        <v>81</v>
      </c>
      <c r="E63" s="21" t="s">
        <v>160</v>
      </c>
      <c r="F63" s="9" t="s">
        <v>108</v>
      </c>
      <c r="G63" s="9" t="s">
        <v>362</v>
      </c>
      <c r="H63" s="9" t="s">
        <v>426</v>
      </c>
      <c r="I63" s="9" t="s">
        <v>425</v>
      </c>
      <c r="J63" s="26"/>
      <c r="K63" s="27">
        <v>76</v>
      </c>
      <c r="L63" s="27">
        <v>70</v>
      </c>
      <c r="M63" s="27"/>
      <c r="N63" s="27"/>
      <c r="O63" s="27"/>
      <c r="P63" s="27"/>
      <c r="Q63" s="30">
        <v>88</v>
      </c>
      <c r="R63" s="30">
        <f t="shared" si="2"/>
        <v>176</v>
      </c>
      <c r="S63" s="29">
        <f t="shared" si="3"/>
        <v>322</v>
      </c>
    </row>
    <row r="64" spans="1:19" ht="30">
      <c r="A64" s="5">
        <v>56</v>
      </c>
      <c r="B64" s="17">
        <v>81</v>
      </c>
      <c r="C64" s="42" t="s">
        <v>179</v>
      </c>
      <c r="D64" s="7" t="s">
        <v>81</v>
      </c>
      <c r="E64" s="21" t="s">
        <v>180</v>
      </c>
      <c r="F64" s="9" t="s">
        <v>108</v>
      </c>
      <c r="G64" s="9" t="s">
        <v>411</v>
      </c>
      <c r="H64" s="9" t="s">
        <v>425</v>
      </c>
      <c r="I64" s="9" t="s">
        <v>425</v>
      </c>
      <c r="J64" s="26"/>
      <c r="K64" s="27">
        <v>72</v>
      </c>
      <c r="L64" s="27">
        <v>66</v>
      </c>
      <c r="M64" s="27"/>
      <c r="N64" s="27"/>
      <c r="O64" s="27"/>
      <c r="P64" s="27"/>
      <c r="Q64" s="30">
        <v>87.5</v>
      </c>
      <c r="R64" s="30">
        <f t="shared" si="2"/>
        <v>175</v>
      </c>
      <c r="S64" s="29">
        <f t="shared" si="3"/>
        <v>313</v>
      </c>
    </row>
    <row r="65" spans="1:19" ht="51">
      <c r="A65" s="5">
        <v>57</v>
      </c>
      <c r="B65" s="17">
        <v>82</v>
      </c>
      <c r="C65" s="6" t="s">
        <v>5</v>
      </c>
      <c r="D65" s="7" t="s">
        <v>82</v>
      </c>
      <c r="E65" s="21" t="s">
        <v>137</v>
      </c>
      <c r="F65" s="9" t="s">
        <v>108</v>
      </c>
      <c r="G65" s="9" t="s">
        <v>412</v>
      </c>
      <c r="H65" s="9" t="s">
        <v>425</v>
      </c>
      <c r="I65" s="9" t="s">
        <v>425</v>
      </c>
      <c r="J65" s="10" t="s">
        <v>113</v>
      </c>
      <c r="K65" s="27">
        <v>80</v>
      </c>
      <c r="L65" s="27">
        <v>84</v>
      </c>
      <c r="M65" s="27"/>
      <c r="N65" s="27"/>
      <c r="O65" s="27"/>
      <c r="P65" s="27"/>
      <c r="Q65" s="30">
        <v>94</v>
      </c>
      <c r="R65" s="30">
        <f t="shared" si="2"/>
        <v>188</v>
      </c>
      <c r="S65" s="29">
        <f t="shared" si="3"/>
        <v>352</v>
      </c>
    </row>
    <row r="66" spans="1:19" ht="45">
      <c r="A66" s="5">
        <v>58</v>
      </c>
      <c r="B66" s="17">
        <v>83</v>
      </c>
      <c r="C66" s="6" t="s">
        <v>186</v>
      </c>
      <c r="D66" s="7" t="s">
        <v>187</v>
      </c>
      <c r="E66" s="21" t="s">
        <v>188</v>
      </c>
      <c r="F66" s="9" t="s">
        <v>114</v>
      </c>
      <c r="G66" s="9" t="s">
        <v>362</v>
      </c>
      <c r="H66" s="9" t="s">
        <v>425</v>
      </c>
      <c r="I66" s="9" t="s">
        <v>425</v>
      </c>
      <c r="J66" s="26"/>
      <c r="K66" s="27">
        <v>76</v>
      </c>
      <c r="L66" s="27">
        <v>77</v>
      </c>
      <c r="M66" s="27"/>
      <c r="N66" s="27"/>
      <c r="O66" s="27"/>
      <c r="P66" s="27"/>
      <c r="Q66" s="30">
        <v>80</v>
      </c>
      <c r="R66" s="30">
        <f t="shared" si="2"/>
        <v>160</v>
      </c>
      <c r="S66" s="29">
        <f t="shared" si="3"/>
        <v>313</v>
      </c>
    </row>
    <row r="67" spans="1:19" ht="30">
      <c r="A67" s="5">
        <v>59</v>
      </c>
      <c r="B67" s="17">
        <v>84</v>
      </c>
      <c r="C67" s="6" t="s">
        <v>57</v>
      </c>
      <c r="D67" s="7" t="s">
        <v>192</v>
      </c>
      <c r="E67" s="21" t="s">
        <v>69</v>
      </c>
      <c r="F67" s="9" t="s">
        <v>108</v>
      </c>
      <c r="G67" s="9" t="s">
        <v>413</v>
      </c>
      <c r="H67" s="9" t="s">
        <v>425</v>
      </c>
      <c r="I67" s="9" t="s">
        <v>425</v>
      </c>
      <c r="J67" s="26"/>
      <c r="K67" s="27">
        <v>78</v>
      </c>
      <c r="L67" s="27">
        <v>77</v>
      </c>
      <c r="M67" s="27"/>
      <c r="N67" s="27"/>
      <c r="O67" s="27"/>
      <c r="P67" s="27"/>
      <c r="Q67" s="30">
        <v>96</v>
      </c>
      <c r="R67" s="30">
        <f>Q67*2</f>
        <v>192</v>
      </c>
      <c r="S67" s="29">
        <f aca="true" t="shared" si="4" ref="S67:S75">R67+L67+K67</f>
        <v>347</v>
      </c>
    </row>
    <row r="68" spans="1:19" ht="45">
      <c r="A68" s="5">
        <v>60</v>
      </c>
      <c r="B68" s="17">
        <v>85</v>
      </c>
      <c r="C68" s="6" t="s">
        <v>8</v>
      </c>
      <c r="D68" s="7" t="s">
        <v>83</v>
      </c>
      <c r="E68" s="21" t="s">
        <v>138</v>
      </c>
      <c r="F68" s="9" t="s">
        <v>108</v>
      </c>
      <c r="G68" s="9" t="s">
        <v>414</v>
      </c>
      <c r="H68" s="9" t="s">
        <v>425</v>
      </c>
      <c r="I68" s="9" t="s">
        <v>425</v>
      </c>
      <c r="J68" s="26"/>
      <c r="K68" s="27">
        <v>79</v>
      </c>
      <c r="L68" s="27">
        <v>82</v>
      </c>
      <c r="M68" s="27"/>
      <c r="N68" s="27"/>
      <c r="O68" s="27"/>
      <c r="P68" s="27"/>
      <c r="Q68" s="30">
        <v>86.5</v>
      </c>
      <c r="R68" s="30">
        <f aca="true" t="shared" si="5" ref="R68:R114">Q68*2</f>
        <v>173</v>
      </c>
      <c r="S68" s="29">
        <f t="shared" si="4"/>
        <v>334</v>
      </c>
    </row>
    <row r="69" spans="1:19" ht="45">
      <c r="A69" s="5">
        <v>61</v>
      </c>
      <c r="B69" s="17">
        <v>86</v>
      </c>
      <c r="C69" s="6" t="s">
        <v>14</v>
      </c>
      <c r="D69" s="7" t="s">
        <v>83</v>
      </c>
      <c r="E69" s="21" t="s">
        <v>84</v>
      </c>
      <c r="F69" s="9" t="s">
        <v>114</v>
      </c>
      <c r="G69" s="9" t="s">
        <v>370</v>
      </c>
      <c r="H69" s="9" t="s">
        <v>425</v>
      </c>
      <c r="I69" s="9" t="s">
        <v>425</v>
      </c>
      <c r="J69" s="26"/>
      <c r="K69" s="27">
        <v>76</v>
      </c>
      <c r="L69" s="27">
        <v>75</v>
      </c>
      <c r="M69" s="27"/>
      <c r="N69" s="27"/>
      <c r="O69" s="27"/>
      <c r="P69" s="27"/>
      <c r="Q69" s="30">
        <v>89</v>
      </c>
      <c r="R69" s="30">
        <f t="shared" si="5"/>
        <v>178</v>
      </c>
      <c r="S69" s="29">
        <f t="shared" si="4"/>
        <v>329</v>
      </c>
    </row>
    <row r="70" spans="1:19" ht="45">
      <c r="A70" s="5">
        <v>62</v>
      </c>
      <c r="B70" s="17">
        <v>87</v>
      </c>
      <c r="C70" s="6" t="s">
        <v>334</v>
      </c>
      <c r="D70" s="7" t="s">
        <v>85</v>
      </c>
      <c r="E70" s="21" t="s">
        <v>165</v>
      </c>
      <c r="F70" s="9" t="s">
        <v>108</v>
      </c>
      <c r="G70" s="9" t="s">
        <v>370</v>
      </c>
      <c r="H70" s="9" t="s">
        <v>425</v>
      </c>
      <c r="I70" s="9" t="s">
        <v>425</v>
      </c>
      <c r="J70" s="26"/>
      <c r="K70" s="27">
        <v>74</v>
      </c>
      <c r="L70" s="27">
        <v>76</v>
      </c>
      <c r="M70" s="27"/>
      <c r="N70" s="27"/>
      <c r="O70" s="27"/>
      <c r="P70" s="27"/>
      <c r="Q70" s="30">
        <v>57.5</v>
      </c>
      <c r="R70" s="30">
        <f t="shared" si="5"/>
        <v>115</v>
      </c>
      <c r="S70" s="29">
        <f t="shared" si="4"/>
        <v>265</v>
      </c>
    </row>
    <row r="71" spans="1:19" ht="45">
      <c r="A71" s="5">
        <v>63</v>
      </c>
      <c r="B71" s="17">
        <v>88</v>
      </c>
      <c r="C71" s="41" t="s">
        <v>59</v>
      </c>
      <c r="D71" s="7" t="s">
        <v>88</v>
      </c>
      <c r="E71" s="21" t="s">
        <v>185</v>
      </c>
      <c r="F71" s="9" t="s">
        <v>108</v>
      </c>
      <c r="G71" s="9" t="s">
        <v>374</v>
      </c>
      <c r="H71" s="9" t="s">
        <v>425</v>
      </c>
      <c r="I71" s="9" t="s">
        <v>425</v>
      </c>
      <c r="J71" s="26"/>
      <c r="K71" s="27">
        <v>75</v>
      </c>
      <c r="L71" s="27">
        <v>62</v>
      </c>
      <c r="M71" s="27"/>
      <c r="N71" s="27"/>
      <c r="O71" s="27"/>
      <c r="P71" s="27"/>
      <c r="Q71" s="30">
        <v>89</v>
      </c>
      <c r="R71" s="30">
        <f t="shared" si="5"/>
        <v>178</v>
      </c>
      <c r="S71" s="29">
        <f t="shared" si="4"/>
        <v>315</v>
      </c>
    </row>
    <row r="72" spans="1:19" ht="30">
      <c r="A72" s="5">
        <v>64</v>
      </c>
      <c r="B72" s="17">
        <v>89</v>
      </c>
      <c r="C72" s="6" t="s">
        <v>37</v>
      </c>
      <c r="D72" s="7" t="s">
        <v>89</v>
      </c>
      <c r="E72" s="21" t="s">
        <v>191</v>
      </c>
      <c r="F72" s="9" t="s">
        <v>108</v>
      </c>
      <c r="G72" s="9" t="s">
        <v>415</v>
      </c>
      <c r="H72" s="9" t="s">
        <v>425</v>
      </c>
      <c r="I72" s="9" t="s">
        <v>425</v>
      </c>
      <c r="J72" s="26"/>
      <c r="K72" s="27">
        <v>78</v>
      </c>
      <c r="L72" s="27">
        <v>70</v>
      </c>
      <c r="M72" s="27"/>
      <c r="N72" s="27"/>
      <c r="O72" s="27"/>
      <c r="P72" s="27"/>
      <c r="Q72" s="30">
        <v>98.5</v>
      </c>
      <c r="R72" s="30">
        <f t="shared" si="5"/>
        <v>197</v>
      </c>
      <c r="S72" s="29">
        <f t="shared" si="4"/>
        <v>345</v>
      </c>
    </row>
    <row r="73" spans="1:19" ht="45">
      <c r="A73" s="5">
        <v>65</v>
      </c>
      <c r="B73" s="17">
        <v>90</v>
      </c>
      <c r="C73" s="6" t="s">
        <v>115</v>
      </c>
      <c r="D73" s="7" t="s">
        <v>90</v>
      </c>
      <c r="E73" s="21" t="s">
        <v>91</v>
      </c>
      <c r="F73" s="9" t="s">
        <v>108</v>
      </c>
      <c r="G73" s="9" t="s">
        <v>416</v>
      </c>
      <c r="H73" s="9" t="s">
        <v>428</v>
      </c>
      <c r="I73" s="9" t="s">
        <v>425</v>
      </c>
      <c r="J73" s="26"/>
      <c r="K73" s="27">
        <v>86</v>
      </c>
      <c r="L73" s="27">
        <v>75</v>
      </c>
      <c r="M73" s="27"/>
      <c r="N73" s="27"/>
      <c r="O73" s="27"/>
      <c r="P73" s="27"/>
      <c r="Q73" s="30">
        <v>87.5</v>
      </c>
      <c r="R73" s="30">
        <f t="shared" si="5"/>
        <v>175</v>
      </c>
      <c r="S73" s="29">
        <f t="shared" si="4"/>
        <v>336</v>
      </c>
    </row>
    <row r="74" spans="1:19" ht="45">
      <c r="A74" s="5">
        <v>66</v>
      </c>
      <c r="B74" s="17">
        <v>91</v>
      </c>
      <c r="C74" s="6" t="s">
        <v>24</v>
      </c>
      <c r="D74" s="7" t="s">
        <v>92</v>
      </c>
      <c r="E74" s="21" t="s">
        <v>162</v>
      </c>
      <c r="F74" s="9" t="s">
        <v>108</v>
      </c>
      <c r="G74" s="9" t="s">
        <v>374</v>
      </c>
      <c r="H74" s="9" t="s">
        <v>425</v>
      </c>
      <c r="I74" s="9" t="s">
        <v>425</v>
      </c>
      <c r="J74" s="26"/>
      <c r="K74" s="27">
        <v>69</v>
      </c>
      <c r="L74" s="27">
        <v>60</v>
      </c>
      <c r="M74" s="27"/>
      <c r="N74" s="27"/>
      <c r="O74" s="27"/>
      <c r="P74" s="27"/>
      <c r="Q74" s="30">
        <v>98.5</v>
      </c>
      <c r="R74" s="30">
        <f t="shared" si="5"/>
        <v>197</v>
      </c>
      <c r="S74" s="29">
        <f t="shared" si="4"/>
        <v>326</v>
      </c>
    </row>
    <row r="75" spans="1:19" ht="45">
      <c r="A75" s="5">
        <v>67</v>
      </c>
      <c r="B75" s="17">
        <v>92</v>
      </c>
      <c r="C75" s="6" t="s">
        <v>167</v>
      </c>
      <c r="D75" s="7" t="s">
        <v>93</v>
      </c>
      <c r="E75" s="21" t="s">
        <v>168</v>
      </c>
      <c r="F75" s="9" t="s">
        <v>108</v>
      </c>
      <c r="G75" s="9" t="s">
        <v>374</v>
      </c>
      <c r="H75" s="9" t="s">
        <v>425</v>
      </c>
      <c r="I75" s="9" t="s">
        <v>425</v>
      </c>
      <c r="J75" s="26"/>
      <c r="K75" s="27">
        <v>69</v>
      </c>
      <c r="L75" s="27">
        <v>65</v>
      </c>
      <c r="M75" s="27"/>
      <c r="N75" s="27"/>
      <c r="O75" s="27"/>
      <c r="P75" s="27"/>
      <c r="Q75" s="30">
        <v>98.5</v>
      </c>
      <c r="R75" s="30">
        <f t="shared" si="5"/>
        <v>197</v>
      </c>
      <c r="S75" s="29">
        <f t="shared" si="4"/>
        <v>331</v>
      </c>
    </row>
    <row r="76" spans="1:19" ht="60">
      <c r="A76" s="5">
        <v>68</v>
      </c>
      <c r="B76" s="17">
        <v>93</v>
      </c>
      <c r="C76" s="6" t="s">
        <v>231</v>
      </c>
      <c r="D76" s="7" t="s">
        <v>232</v>
      </c>
      <c r="E76" s="21" t="s">
        <v>233</v>
      </c>
      <c r="F76" s="9" t="s">
        <v>330</v>
      </c>
      <c r="G76" s="9" t="s">
        <v>417</v>
      </c>
      <c r="H76" s="9" t="s">
        <v>425</v>
      </c>
      <c r="I76" s="9" t="s">
        <v>425</v>
      </c>
      <c r="J76" s="26"/>
      <c r="K76" s="27"/>
      <c r="L76" s="27"/>
      <c r="M76" s="27"/>
      <c r="N76" s="27"/>
      <c r="O76" s="27">
        <v>78.4</v>
      </c>
      <c r="P76" s="27">
        <f>O76*2</f>
        <v>156.8</v>
      </c>
      <c r="Q76" s="30">
        <v>90.5</v>
      </c>
      <c r="R76" s="30">
        <f t="shared" si="5"/>
        <v>181</v>
      </c>
      <c r="S76" s="29">
        <f>R76+P76</f>
        <v>337.8</v>
      </c>
    </row>
    <row r="77" spans="1:19" ht="45">
      <c r="A77" s="5">
        <v>69</v>
      </c>
      <c r="B77" s="17">
        <v>94</v>
      </c>
      <c r="C77" s="6" t="s">
        <v>244</v>
      </c>
      <c r="D77" s="7" t="s">
        <v>232</v>
      </c>
      <c r="E77" s="21" t="s">
        <v>245</v>
      </c>
      <c r="F77" s="9" t="s">
        <v>330</v>
      </c>
      <c r="G77" s="9" t="s">
        <v>418</v>
      </c>
      <c r="H77" s="9" t="s">
        <v>425</v>
      </c>
      <c r="I77" s="9" t="s">
        <v>425</v>
      </c>
      <c r="J77" s="26"/>
      <c r="K77" s="27"/>
      <c r="L77" s="27"/>
      <c r="M77" s="27"/>
      <c r="N77" s="27"/>
      <c r="O77" s="27">
        <v>76.9</v>
      </c>
      <c r="P77" s="27">
        <f>O77*2</f>
        <v>153.8</v>
      </c>
      <c r="Q77" s="30">
        <v>82.5</v>
      </c>
      <c r="R77" s="30">
        <f t="shared" si="5"/>
        <v>165</v>
      </c>
      <c r="S77" s="29">
        <f>R77+P77</f>
        <v>318.8</v>
      </c>
    </row>
    <row r="78" spans="1:19" ht="45">
      <c r="A78" s="5">
        <v>70</v>
      </c>
      <c r="B78" s="17">
        <v>95</v>
      </c>
      <c r="C78" s="6" t="s">
        <v>246</v>
      </c>
      <c r="D78" s="7" t="s">
        <v>247</v>
      </c>
      <c r="E78" s="21" t="s">
        <v>248</v>
      </c>
      <c r="F78" s="9" t="s">
        <v>332</v>
      </c>
      <c r="G78" s="9" t="s">
        <v>419</v>
      </c>
      <c r="H78" s="9" t="s">
        <v>425</v>
      </c>
      <c r="I78" s="9" t="s">
        <v>425</v>
      </c>
      <c r="J78" s="26"/>
      <c r="K78" s="27"/>
      <c r="L78" s="27"/>
      <c r="M78" s="27"/>
      <c r="N78" s="27"/>
      <c r="O78" s="27">
        <v>71.39999999999999</v>
      </c>
      <c r="P78" s="27">
        <f>O78*2</f>
        <v>142.79999999999998</v>
      </c>
      <c r="Q78" s="30">
        <v>81</v>
      </c>
      <c r="R78" s="30">
        <f t="shared" si="5"/>
        <v>162</v>
      </c>
      <c r="S78" s="29">
        <f>R78+P78</f>
        <v>304.79999999999995</v>
      </c>
    </row>
    <row r="79" spans="1:19" ht="45">
      <c r="A79" s="5">
        <v>71</v>
      </c>
      <c r="B79" s="17">
        <v>96</v>
      </c>
      <c r="C79" s="6" t="s">
        <v>204</v>
      </c>
      <c r="D79" s="7" t="s">
        <v>205</v>
      </c>
      <c r="E79" s="21" t="s">
        <v>206</v>
      </c>
      <c r="F79" s="9" t="s">
        <v>199</v>
      </c>
      <c r="G79" s="9" t="s">
        <v>420</v>
      </c>
      <c r="H79" s="9" t="s">
        <v>425</v>
      </c>
      <c r="I79" s="9" t="s">
        <v>425</v>
      </c>
      <c r="J79" s="26"/>
      <c r="K79" s="27"/>
      <c r="L79" s="27"/>
      <c r="M79" s="27"/>
      <c r="N79" s="27"/>
      <c r="O79" s="27">
        <v>66.5</v>
      </c>
      <c r="P79" s="27">
        <f>O79*2</f>
        <v>133</v>
      </c>
      <c r="Q79" s="30">
        <v>76.5</v>
      </c>
      <c r="R79" s="30">
        <f t="shared" si="5"/>
        <v>153</v>
      </c>
      <c r="S79" s="29">
        <f>R79+P79</f>
        <v>286</v>
      </c>
    </row>
    <row r="80" spans="1:19" ht="45">
      <c r="A80" s="5">
        <v>72</v>
      </c>
      <c r="B80" s="17">
        <v>97</v>
      </c>
      <c r="C80" s="6" t="s">
        <v>95</v>
      </c>
      <c r="D80" s="7" t="s">
        <v>96</v>
      </c>
      <c r="E80" s="21" t="s">
        <v>97</v>
      </c>
      <c r="F80" s="9" t="s">
        <v>108</v>
      </c>
      <c r="G80" s="9" t="s">
        <v>362</v>
      </c>
      <c r="H80" s="9" t="s">
        <v>425</v>
      </c>
      <c r="I80" s="9" t="s">
        <v>425</v>
      </c>
      <c r="J80" s="10" t="s">
        <v>181</v>
      </c>
      <c r="K80" s="27">
        <v>74</v>
      </c>
      <c r="L80" s="27">
        <v>65</v>
      </c>
      <c r="M80" s="27"/>
      <c r="N80" s="27"/>
      <c r="O80" s="27"/>
      <c r="P80" s="27"/>
      <c r="Q80" s="30">
        <v>92</v>
      </c>
      <c r="R80" s="30">
        <f t="shared" si="5"/>
        <v>184</v>
      </c>
      <c r="S80" s="29">
        <f>R80+L80+K80</f>
        <v>323</v>
      </c>
    </row>
    <row r="81" spans="1:19" ht="45">
      <c r="A81" s="5">
        <v>73</v>
      </c>
      <c r="B81" s="17">
        <v>98</v>
      </c>
      <c r="C81" s="6" t="s">
        <v>130</v>
      </c>
      <c r="D81" s="7" t="s">
        <v>131</v>
      </c>
      <c r="E81" s="21" t="s">
        <v>18</v>
      </c>
      <c r="F81" s="9" t="s">
        <v>108</v>
      </c>
      <c r="G81" s="9" t="s">
        <v>392</v>
      </c>
      <c r="H81" s="9" t="s">
        <v>425</v>
      </c>
      <c r="I81" s="9" t="s">
        <v>425</v>
      </c>
      <c r="J81" s="26"/>
      <c r="K81" s="27">
        <v>77</v>
      </c>
      <c r="L81" s="27">
        <v>62</v>
      </c>
      <c r="M81" s="27"/>
      <c r="N81" s="27"/>
      <c r="O81" s="27"/>
      <c r="P81" s="27"/>
      <c r="Q81" s="30">
        <v>51.5</v>
      </c>
      <c r="R81" s="30">
        <f t="shared" si="5"/>
        <v>103</v>
      </c>
      <c r="S81" s="29">
        <f>R81+L81+K81</f>
        <v>242</v>
      </c>
    </row>
    <row r="82" spans="1:19" ht="45">
      <c r="A82" s="5">
        <v>74</v>
      </c>
      <c r="B82" s="17">
        <v>101</v>
      </c>
      <c r="C82" s="6" t="s">
        <v>124</v>
      </c>
      <c r="D82" s="7" t="s">
        <v>100</v>
      </c>
      <c r="E82" s="21" t="s">
        <v>123</v>
      </c>
      <c r="F82" s="9" t="s">
        <v>114</v>
      </c>
      <c r="G82" s="9" t="s">
        <v>421</v>
      </c>
      <c r="H82" s="9" t="s">
        <v>426</v>
      </c>
      <c r="I82" s="9" t="s">
        <v>425</v>
      </c>
      <c r="J82" s="26"/>
      <c r="K82" s="27">
        <v>70</v>
      </c>
      <c r="L82" s="27">
        <v>70</v>
      </c>
      <c r="M82" s="27"/>
      <c r="N82" s="27"/>
      <c r="O82" s="27"/>
      <c r="P82" s="27"/>
      <c r="Q82" s="30">
        <v>97.5</v>
      </c>
      <c r="R82" s="30">
        <f t="shared" si="5"/>
        <v>195</v>
      </c>
      <c r="S82" s="29">
        <f>R82+L82+K82</f>
        <v>335</v>
      </c>
    </row>
    <row r="83" spans="1:19" ht="45">
      <c r="A83" s="5">
        <v>75</v>
      </c>
      <c r="B83" s="17">
        <v>103</v>
      </c>
      <c r="C83" s="6" t="s">
        <v>13</v>
      </c>
      <c r="D83" s="7" t="s">
        <v>100</v>
      </c>
      <c r="E83" s="21" t="s">
        <v>200</v>
      </c>
      <c r="F83" s="9" t="s">
        <v>199</v>
      </c>
      <c r="G83" s="9" t="s">
        <v>385</v>
      </c>
      <c r="H83" s="9" t="s">
        <v>425</v>
      </c>
      <c r="I83" s="9" t="s">
        <v>425</v>
      </c>
      <c r="J83" s="26"/>
      <c r="K83" s="27"/>
      <c r="L83" s="27"/>
      <c r="M83" s="27"/>
      <c r="N83" s="27"/>
      <c r="O83" s="27">
        <v>64.7</v>
      </c>
      <c r="P83" s="27">
        <f>O83*2</f>
        <v>129.4</v>
      </c>
      <c r="Q83" s="30">
        <v>86</v>
      </c>
      <c r="R83" s="30">
        <f t="shared" si="5"/>
        <v>172</v>
      </c>
      <c r="S83" s="29">
        <f>P83+R83</f>
        <v>301.4</v>
      </c>
    </row>
    <row r="84" spans="1:19" ht="45">
      <c r="A84" s="5">
        <v>76</v>
      </c>
      <c r="B84" s="17">
        <v>104</v>
      </c>
      <c r="C84" s="6" t="s">
        <v>5</v>
      </c>
      <c r="D84" s="7" t="s">
        <v>100</v>
      </c>
      <c r="E84" s="21" t="s">
        <v>234</v>
      </c>
      <c r="F84" s="9" t="s">
        <v>330</v>
      </c>
      <c r="G84" s="9" t="s">
        <v>423</v>
      </c>
      <c r="H84" s="9" t="s">
        <v>425</v>
      </c>
      <c r="I84" s="9" t="s">
        <v>425</v>
      </c>
      <c r="J84" s="26"/>
      <c r="K84" s="27"/>
      <c r="L84" s="27"/>
      <c r="M84" s="27"/>
      <c r="N84" s="27"/>
      <c r="O84" s="27">
        <v>74.5</v>
      </c>
      <c r="P84" s="27">
        <f>O84*2</f>
        <v>149</v>
      </c>
      <c r="Q84" s="30">
        <v>72.5</v>
      </c>
      <c r="R84" s="30">
        <f t="shared" si="5"/>
        <v>145</v>
      </c>
      <c r="S84" s="29">
        <f>P84+R84</f>
        <v>294</v>
      </c>
    </row>
    <row r="85" spans="1:19" ht="45">
      <c r="A85" s="5">
        <v>77</v>
      </c>
      <c r="B85" s="17">
        <v>105</v>
      </c>
      <c r="C85" s="6" t="s">
        <v>101</v>
      </c>
      <c r="D85" s="7" t="s">
        <v>102</v>
      </c>
      <c r="E85" s="21" t="s">
        <v>103</v>
      </c>
      <c r="F85" s="9" t="s">
        <v>108</v>
      </c>
      <c r="G85" s="9" t="s">
        <v>362</v>
      </c>
      <c r="H85" s="9" t="s">
        <v>425</v>
      </c>
      <c r="I85" s="9" t="s">
        <v>425</v>
      </c>
      <c r="J85" s="26"/>
      <c r="K85" s="27">
        <v>72</v>
      </c>
      <c r="L85" s="27">
        <v>55</v>
      </c>
      <c r="M85" s="27"/>
      <c r="N85" s="27"/>
      <c r="O85" s="27"/>
      <c r="P85" s="27"/>
      <c r="Q85" s="30">
        <v>57.5</v>
      </c>
      <c r="R85" s="30">
        <f t="shared" si="5"/>
        <v>115</v>
      </c>
      <c r="S85" s="29">
        <f>R85+L85+K85</f>
        <v>242</v>
      </c>
    </row>
    <row r="86" spans="1:19" s="40" customFormat="1" ht="15.75">
      <c r="A86" s="31" t="s">
        <v>340</v>
      </c>
      <c r="B86" s="32"/>
      <c r="C86" s="33" t="s">
        <v>271</v>
      </c>
      <c r="D86" s="34"/>
      <c r="E86" s="35"/>
      <c r="F86" s="36"/>
      <c r="G86" s="36"/>
      <c r="H86" s="36"/>
      <c r="I86" s="36"/>
      <c r="J86" s="37"/>
      <c r="K86" s="38"/>
      <c r="L86" s="38"/>
      <c r="M86" s="38"/>
      <c r="N86" s="38"/>
      <c r="O86" s="38"/>
      <c r="P86" s="38"/>
      <c r="Q86" s="39"/>
      <c r="R86" s="39"/>
      <c r="S86" s="39"/>
    </row>
    <row r="87" spans="1:19" ht="51">
      <c r="A87" s="5">
        <v>1</v>
      </c>
      <c r="B87" s="17">
        <v>107</v>
      </c>
      <c r="C87" s="6" t="s">
        <v>94</v>
      </c>
      <c r="D87" s="7" t="s">
        <v>261</v>
      </c>
      <c r="E87" s="21" t="s">
        <v>262</v>
      </c>
      <c r="F87" s="9" t="s">
        <v>263</v>
      </c>
      <c r="G87" s="8" t="s">
        <v>430</v>
      </c>
      <c r="H87" s="10" t="s">
        <v>425</v>
      </c>
      <c r="I87" s="10" t="s">
        <v>425</v>
      </c>
      <c r="J87" s="10" t="s">
        <v>113</v>
      </c>
      <c r="K87" s="27">
        <v>76.9</v>
      </c>
      <c r="L87" s="27">
        <v>65</v>
      </c>
      <c r="M87" s="27"/>
      <c r="N87" s="27"/>
      <c r="O87" s="27"/>
      <c r="P87" s="27"/>
      <c r="Q87" s="30">
        <v>80</v>
      </c>
      <c r="R87" s="30">
        <f t="shared" si="5"/>
        <v>160</v>
      </c>
      <c r="S87" s="29">
        <f>R87+L87+K87</f>
        <v>301.9</v>
      </c>
    </row>
    <row r="88" spans="1:19" ht="47.25">
      <c r="A88" s="5">
        <v>2</v>
      </c>
      <c r="B88" s="17">
        <v>108</v>
      </c>
      <c r="C88" s="12" t="s">
        <v>272</v>
      </c>
      <c r="D88" s="7" t="s">
        <v>261</v>
      </c>
      <c r="E88" s="21" t="s">
        <v>273</v>
      </c>
      <c r="F88" s="9" t="s">
        <v>268</v>
      </c>
      <c r="G88" s="8" t="s">
        <v>431</v>
      </c>
      <c r="H88" s="10" t="s">
        <v>429</v>
      </c>
      <c r="I88" s="10" t="s">
        <v>425</v>
      </c>
      <c r="J88" s="26"/>
      <c r="K88" s="27"/>
      <c r="L88" s="27"/>
      <c r="M88" s="27">
        <v>75.8</v>
      </c>
      <c r="N88" s="27">
        <f>M88*2</f>
        <v>151.6</v>
      </c>
      <c r="O88" s="27"/>
      <c r="P88" s="27"/>
      <c r="Q88" s="30">
        <v>50</v>
      </c>
      <c r="R88" s="30">
        <f t="shared" si="5"/>
        <v>100</v>
      </c>
      <c r="S88" s="29">
        <f>R88+N88</f>
        <v>251.6</v>
      </c>
    </row>
    <row r="89" spans="1:19" ht="47.25">
      <c r="A89" s="5">
        <v>3</v>
      </c>
      <c r="B89" s="17">
        <v>112</v>
      </c>
      <c r="C89" s="6" t="s">
        <v>269</v>
      </c>
      <c r="D89" s="7" t="s">
        <v>270</v>
      </c>
      <c r="E89" s="21" t="s">
        <v>274</v>
      </c>
      <c r="F89" s="9" t="s">
        <v>268</v>
      </c>
      <c r="G89" s="8" t="s">
        <v>433</v>
      </c>
      <c r="H89" s="10" t="s">
        <v>429</v>
      </c>
      <c r="I89" s="10" t="s">
        <v>425</v>
      </c>
      <c r="J89" s="26"/>
      <c r="K89" s="27"/>
      <c r="L89" s="27"/>
      <c r="M89" s="27">
        <v>81.30000000000001</v>
      </c>
      <c r="N89" s="27">
        <f>M89*2</f>
        <v>162.60000000000002</v>
      </c>
      <c r="O89" s="27"/>
      <c r="P89" s="27"/>
      <c r="Q89" s="30">
        <v>57.5</v>
      </c>
      <c r="R89" s="30">
        <f t="shared" si="5"/>
        <v>115</v>
      </c>
      <c r="S89" s="29">
        <f>R89+N89</f>
        <v>277.6</v>
      </c>
    </row>
    <row r="90" spans="1:19" ht="47.25">
      <c r="A90" s="5">
        <v>4</v>
      </c>
      <c r="B90" s="17">
        <v>113</v>
      </c>
      <c r="C90" s="6" t="s">
        <v>293</v>
      </c>
      <c r="D90" s="7" t="s">
        <v>11</v>
      </c>
      <c r="E90" s="21" t="s">
        <v>162</v>
      </c>
      <c r="F90" s="9" t="s">
        <v>263</v>
      </c>
      <c r="G90" s="8" t="s">
        <v>434</v>
      </c>
      <c r="H90" s="10" t="s">
        <v>425</v>
      </c>
      <c r="I90" s="10" t="s">
        <v>425</v>
      </c>
      <c r="J90" s="26"/>
      <c r="K90" s="27">
        <v>72.1</v>
      </c>
      <c r="L90" s="27">
        <v>55</v>
      </c>
      <c r="M90" s="27"/>
      <c r="N90" s="27"/>
      <c r="O90" s="27"/>
      <c r="P90" s="27"/>
      <c r="Q90" s="30">
        <v>62.5</v>
      </c>
      <c r="R90" s="30">
        <f t="shared" si="5"/>
        <v>125</v>
      </c>
      <c r="S90" s="29">
        <f>R90+L90+K90</f>
        <v>252.1</v>
      </c>
    </row>
    <row r="91" spans="1:19" ht="47.25">
      <c r="A91" s="5">
        <v>5</v>
      </c>
      <c r="B91" s="17">
        <v>114</v>
      </c>
      <c r="C91" s="6" t="s">
        <v>303</v>
      </c>
      <c r="D91" s="7" t="s">
        <v>30</v>
      </c>
      <c r="E91" s="21" t="s">
        <v>461</v>
      </c>
      <c r="F91" s="9" t="s">
        <v>268</v>
      </c>
      <c r="G91" s="8" t="s">
        <v>435</v>
      </c>
      <c r="H91" s="10" t="s">
        <v>425</v>
      </c>
      <c r="I91" s="10" t="s">
        <v>425</v>
      </c>
      <c r="J91" s="26"/>
      <c r="K91" s="27"/>
      <c r="L91" s="27"/>
      <c r="M91" s="27">
        <v>80.9</v>
      </c>
      <c r="N91" s="27">
        <f>M91*2</f>
        <v>161.8</v>
      </c>
      <c r="O91" s="27"/>
      <c r="P91" s="27"/>
      <c r="Q91" s="30">
        <v>93.5</v>
      </c>
      <c r="R91" s="30">
        <f t="shared" si="5"/>
        <v>187</v>
      </c>
      <c r="S91" s="29">
        <f>R91+N91</f>
        <v>348.8</v>
      </c>
    </row>
    <row r="92" spans="1:19" ht="45">
      <c r="A92" s="5">
        <v>6</v>
      </c>
      <c r="B92" s="17">
        <v>115</v>
      </c>
      <c r="C92" s="6" t="s">
        <v>10</v>
      </c>
      <c r="D92" s="7" t="s">
        <v>306</v>
      </c>
      <c r="E92" s="21" t="s">
        <v>462</v>
      </c>
      <c r="F92" s="9" t="s">
        <v>268</v>
      </c>
      <c r="G92" s="8" t="s">
        <v>382</v>
      </c>
      <c r="H92" s="10" t="s">
        <v>425</v>
      </c>
      <c r="I92" s="10" t="s">
        <v>425</v>
      </c>
      <c r="J92" s="26"/>
      <c r="K92" s="27"/>
      <c r="L92" s="27"/>
      <c r="M92" s="27">
        <v>74.5</v>
      </c>
      <c r="N92" s="27">
        <f>M92*2</f>
        <v>149</v>
      </c>
      <c r="O92" s="27"/>
      <c r="P92" s="27"/>
      <c r="Q92" s="30">
        <v>94.5</v>
      </c>
      <c r="R92" s="30">
        <f t="shared" si="5"/>
        <v>189</v>
      </c>
      <c r="S92" s="29">
        <f>R92+N92</f>
        <v>338</v>
      </c>
    </row>
    <row r="93" spans="1:19" ht="47.25">
      <c r="A93" s="5">
        <v>7</v>
      </c>
      <c r="B93" s="17">
        <v>116</v>
      </c>
      <c r="C93" s="6" t="s">
        <v>236</v>
      </c>
      <c r="D93" s="7" t="s">
        <v>51</v>
      </c>
      <c r="E93" s="21" t="s">
        <v>473</v>
      </c>
      <c r="F93" s="9" t="s">
        <v>298</v>
      </c>
      <c r="G93" s="8" t="s">
        <v>377</v>
      </c>
      <c r="H93" s="10" t="s">
        <v>425</v>
      </c>
      <c r="I93" s="10" t="s">
        <v>425</v>
      </c>
      <c r="J93" s="26"/>
      <c r="K93" s="27">
        <v>61</v>
      </c>
      <c r="L93" s="27">
        <v>58</v>
      </c>
      <c r="M93" s="27"/>
      <c r="N93" s="27"/>
      <c r="O93" s="27"/>
      <c r="P93" s="27"/>
      <c r="Q93" s="30">
        <v>57.5</v>
      </c>
      <c r="R93" s="30">
        <f t="shared" si="5"/>
        <v>115</v>
      </c>
      <c r="S93" s="29">
        <f>R93+L93+K93</f>
        <v>234</v>
      </c>
    </row>
    <row r="94" spans="1:19" ht="47.25">
      <c r="A94" s="5">
        <v>8</v>
      </c>
      <c r="B94" s="17">
        <v>118</v>
      </c>
      <c r="C94" s="6" t="s">
        <v>297</v>
      </c>
      <c r="D94" s="7" t="s">
        <v>64</v>
      </c>
      <c r="E94" s="21" t="s">
        <v>463</v>
      </c>
      <c r="F94" s="9" t="s">
        <v>268</v>
      </c>
      <c r="G94" s="8" t="s">
        <v>437</v>
      </c>
      <c r="H94" s="10" t="s">
        <v>425</v>
      </c>
      <c r="I94" s="10" t="s">
        <v>425</v>
      </c>
      <c r="J94" s="26"/>
      <c r="K94" s="27"/>
      <c r="L94" s="27"/>
      <c r="M94" s="27">
        <v>74.2</v>
      </c>
      <c r="N94" s="27">
        <f>M94*2</f>
        <v>148.4</v>
      </c>
      <c r="O94" s="27"/>
      <c r="P94" s="27"/>
      <c r="Q94" s="30">
        <v>91</v>
      </c>
      <c r="R94" s="30">
        <f t="shared" si="5"/>
        <v>182</v>
      </c>
      <c r="S94" s="29">
        <f>R94+N94</f>
        <v>330.4</v>
      </c>
    </row>
    <row r="95" spans="1:19" ht="51">
      <c r="A95" s="5">
        <v>9</v>
      </c>
      <c r="B95" s="17">
        <v>120</v>
      </c>
      <c r="C95" s="6" t="s">
        <v>299</v>
      </c>
      <c r="D95" s="7" t="s">
        <v>294</v>
      </c>
      <c r="E95" s="21" t="s">
        <v>460</v>
      </c>
      <c r="F95" s="9" t="s">
        <v>263</v>
      </c>
      <c r="G95" s="8" t="s">
        <v>374</v>
      </c>
      <c r="H95" s="10" t="s">
        <v>425</v>
      </c>
      <c r="I95" s="10" t="s">
        <v>425</v>
      </c>
      <c r="J95" s="10" t="s">
        <v>113</v>
      </c>
      <c r="K95" s="27"/>
      <c r="L95" s="27"/>
      <c r="M95" s="27"/>
      <c r="N95" s="27"/>
      <c r="O95" s="27">
        <v>69.9</v>
      </c>
      <c r="P95" s="27">
        <f>O95*2</f>
        <v>139.8</v>
      </c>
      <c r="Q95" s="30">
        <v>66.5</v>
      </c>
      <c r="R95" s="30">
        <f t="shared" si="5"/>
        <v>133</v>
      </c>
      <c r="S95" s="29">
        <f>R95+P95</f>
        <v>272.8</v>
      </c>
    </row>
    <row r="96" spans="1:19" ht="47.25">
      <c r="A96" s="5">
        <v>10</v>
      </c>
      <c r="B96" s="17" t="s">
        <v>346</v>
      </c>
      <c r="C96" s="6" t="s">
        <v>288</v>
      </c>
      <c r="D96" s="7" t="s">
        <v>76</v>
      </c>
      <c r="E96" s="21" t="s">
        <v>289</v>
      </c>
      <c r="F96" s="9" t="s">
        <v>277</v>
      </c>
      <c r="G96" s="8" t="s">
        <v>438</v>
      </c>
      <c r="H96" s="10" t="s">
        <v>425</v>
      </c>
      <c r="I96" s="10" t="s">
        <v>425</v>
      </c>
      <c r="J96" s="26"/>
      <c r="K96" s="27"/>
      <c r="L96" s="27"/>
      <c r="M96" s="27">
        <v>86</v>
      </c>
      <c r="N96" s="27">
        <f>M96*2</f>
        <v>172</v>
      </c>
      <c r="O96" s="27"/>
      <c r="P96" s="27"/>
      <c r="Q96" s="30">
        <v>52</v>
      </c>
      <c r="R96" s="30">
        <f t="shared" si="5"/>
        <v>104</v>
      </c>
      <c r="S96" s="29">
        <f>R96+N96</f>
        <v>276</v>
      </c>
    </row>
    <row r="97" spans="1:19" ht="47.25">
      <c r="A97" s="5">
        <v>11</v>
      </c>
      <c r="B97" s="17">
        <v>124</v>
      </c>
      <c r="C97" s="6" t="s">
        <v>278</v>
      </c>
      <c r="D97" s="7" t="s">
        <v>279</v>
      </c>
      <c r="E97" s="21" t="s">
        <v>280</v>
      </c>
      <c r="F97" s="9" t="s">
        <v>281</v>
      </c>
      <c r="G97" s="8" t="s">
        <v>416</v>
      </c>
      <c r="H97" s="10" t="s">
        <v>425</v>
      </c>
      <c r="I97" s="10" t="s">
        <v>425</v>
      </c>
      <c r="J97" s="26"/>
      <c r="K97" s="27"/>
      <c r="L97" s="27"/>
      <c r="M97" s="27"/>
      <c r="N97" s="27"/>
      <c r="O97" s="27">
        <v>76.8</v>
      </c>
      <c r="P97" s="27">
        <f>O97*2</f>
        <v>153.6</v>
      </c>
      <c r="Q97" s="30">
        <v>52.5</v>
      </c>
      <c r="R97" s="30">
        <f t="shared" si="5"/>
        <v>105</v>
      </c>
      <c r="S97" s="29">
        <f>R97+P97</f>
        <v>258.6</v>
      </c>
    </row>
    <row r="98" spans="1:19" ht="45">
      <c r="A98" s="5">
        <v>12</v>
      </c>
      <c r="B98" s="17">
        <v>125</v>
      </c>
      <c r="C98" s="6" t="s">
        <v>307</v>
      </c>
      <c r="D98" s="7" t="s">
        <v>83</v>
      </c>
      <c r="E98" s="21" t="s">
        <v>474</v>
      </c>
      <c r="F98" s="9" t="s">
        <v>298</v>
      </c>
      <c r="G98" s="8" t="s">
        <v>441</v>
      </c>
      <c r="H98" s="10" t="s">
        <v>425</v>
      </c>
      <c r="I98" s="10" t="s">
        <v>447</v>
      </c>
      <c r="J98" s="26"/>
      <c r="K98" s="27">
        <v>78.5</v>
      </c>
      <c r="L98" s="27">
        <v>90</v>
      </c>
      <c r="M98" s="27"/>
      <c r="N98" s="27"/>
      <c r="O98" s="27"/>
      <c r="P98" s="27"/>
      <c r="Q98" s="30">
        <v>57.5</v>
      </c>
      <c r="R98" s="30">
        <f t="shared" si="5"/>
        <v>115</v>
      </c>
      <c r="S98" s="29">
        <f>R98+L98+K98</f>
        <v>283.5</v>
      </c>
    </row>
    <row r="99" spans="1:19" ht="47.25">
      <c r="A99" s="5">
        <v>13</v>
      </c>
      <c r="B99" s="17">
        <v>126</v>
      </c>
      <c r="C99" s="6" t="s">
        <v>5</v>
      </c>
      <c r="D99" s="7" t="s">
        <v>232</v>
      </c>
      <c r="E99" s="21" t="s">
        <v>464</v>
      </c>
      <c r="F99" s="9" t="s">
        <v>268</v>
      </c>
      <c r="G99" s="8" t="s">
        <v>442</v>
      </c>
      <c r="H99" s="10" t="s">
        <v>429</v>
      </c>
      <c r="I99" s="10" t="s">
        <v>425</v>
      </c>
      <c r="J99" s="26"/>
      <c r="K99" s="27"/>
      <c r="L99" s="27"/>
      <c r="M99" s="27">
        <v>73.8</v>
      </c>
      <c r="N99" s="27">
        <f>M99*2</f>
        <v>147.6</v>
      </c>
      <c r="O99" s="27"/>
      <c r="P99" s="27"/>
      <c r="Q99" s="30">
        <v>72.5</v>
      </c>
      <c r="R99" s="30">
        <f t="shared" si="5"/>
        <v>145</v>
      </c>
      <c r="S99" s="29">
        <f>R99+N99</f>
        <v>292.6</v>
      </c>
    </row>
    <row r="100" spans="1:19" ht="47.25">
      <c r="A100" s="5">
        <v>14</v>
      </c>
      <c r="B100" s="17">
        <v>128</v>
      </c>
      <c r="C100" s="6" t="s">
        <v>266</v>
      </c>
      <c r="D100" s="7" t="s">
        <v>100</v>
      </c>
      <c r="E100" s="21" t="s">
        <v>267</v>
      </c>
      <c r="F100" s="9" t="s">
        <v>268</v>
      </c>
      <c r="G100" s="8" t="s">
        <v>443</v>
      </c>
      <c r="H100" s="10" t="s">
        <v>425</v>
      </c>
      <c r="I100" s="10" t="s">
        <v>425</v>
      </c>
      <c r="J100" s="26"/>
      <c r="K100" s="27"/>
      <c r="L100" s="27"/>
      <c r="M100" s="27">
        <v>68.2</v>
      </c>
      <c r="N100" s="27">
        <f>M100*2</f>
        <v>136.4</v>
      </c>
      <c r="O100" s="27"/>
      <c r="P100" s="27"/>
      <c r="Q100" s="30">
        <v>94.5</v>
      </c>
      <c r="R100" s="30">
        <f t="shared" si="5"/>
        <v>189</v>
      </c>
      <c r="S100" s="29">
        <f>R100+N100</f>
        <v>325.4</v>
      </c>
    </row>
    <row r="101" spans="1:19" ht="47.25">
      <c r="A101" s="5">
        <v>15</v>
      </c>
      <c r="B101" s="17">
        <v>130</v>
      </c>
      <c r="C101" s="6" t="s">
        <v>302</v>
      </c>
      <c r="D101" s="7" t="s">
        <v>105</v>
      </c>
      <c r="E101" s="21" t="s">
        <v>475</v>
      </c>
      <c r="F101" s="9" t="s">
        <v>268</v>
      </c>
      <c r="G101" s="8" t="s">
        <v>444</v>
      </c>
      <c r="H101" s="10" t="s">
        <v>429</v>
      </c>
      <c r="I101" s="10" t="s">
        <v>425</v>
      </c>
      <c r="J101" s="26"/>
      <c r="K101" s="27"/>
      <c r="L101" s="27"/>
      <c r="M101" s="27">
        <v>74.1</v>
      </c>
      <c r="N101" s="27">
        <f>M101*2</f>
        <v>148.2</v>
      </c>
      <c r="O101" s="27"/>
      <c r="P101" s="27"/>
      <c r="Q101" s="30">
        <v>60</v>
      </c>
      <c r="R101" s="30">
        <f t="shared" si="5"/>
        <v>120</v>
      </c>
      <c r="S101" s="29">
        <f>R101+N101</f>
        <v>268.2</v>
      </c>
    </row>
    <row r="102" spans="1:19" s="40" customFormat="1" ht="15.75">
      <c r="A102" s="31" t="s">
        <v>341</v>
      </c>
      <c r="B102" s="32"/>
      <c r="C102" s="33" t="s">
        <v>282</v>
      </c>
      <c r="D102" s="34"/>
      <c r="E102" s="35"/>
      <c r="F102" s="36"/>
      <c r="G102" s="36"/>
      <c r="H102" s="36"/>
      <c r="I102" s="36"/>
      <c r="J102" s="37"/>
      <c r="K102" s="38"/>
      <c r="L102" s="38"/>
      <c r="M102" s="38"/>
      <c r="N102" s="38"/>
      <c r="O102" s="38"/>
      <c r="P102" s="38"/>
      <c r="Q102" s="39"/>
      <c r="R102" s="39"/>
      <c r="S102" s="39"/>
    </row>
    <row r="103" spans="1:19" ht="47.25">
      <c r="A103" s="5">
        <v>1</v>
      </c>
      <c r="B103" s="17">
        <v>133</v>
      </c>
      <c r="C103" s="6" t="s">
        <v>5</v>
      </c>
      <c r="D103" s="7" t="s">
        <v>25</v>
      </c>
      <c r="E103" s="21" t="s">
        <v>476</v>
      </c>
      <c r="F103" s="9" t="s">
        <v>255</v>
      </c>
      <c r="G103" s="8" t="s">
        <v>451</v>
      </c>
      <c r="H103" s="10" t="s">
        <v>425</v>
      </c>
      <c r="I103" s="10" t="s">
        <v>425</v>
      </c>
      <c r="J103" s="26"/>
      <c r="K103" s="27"/>
      <c r="L103" s="27"/>
      <c r="M103" s="27"/>
      <c r="N103" s="27"/>
      <c r="O103" s="27">
        <v>71.4</v>
      </c>
      <c r="P103" s="27">
        <f>O103*2</f>
        <v>142.8</v>
      </c>
      <c r="Q103" s="30">
        <v>100</v>
      </c>
      <c r="R103" s="30">
        <f t="shared" si="5"/>
        <v>200</v>
      </c>
      <c r="S103" s="29">
        <f>R103+P103</f>
        <v>342.8</v>
      </c>
    </row>
    <row r="104" spans="1:19" ht="47.25">
      <c r="A104" s="5">
        <v>2</v>
      </c>
      <c r="B104" s="17">
        <v>134</v>
      </c>
      <c r="C104" s="6" t="s">
        <v>236</v>
      </c>
      <c r="D104" s="7" t="s">
        <v>30</v>
      </c>
      <c r="E104" s="21" t="s">
        <v>311</v>
      </c>
      <c r="F104" s="9" t="s">
        <v>255</v>
      </c>
      <c r="G104" s="8" t="s">
        <v>452</v>
      </c>
      <c r="H104" s="10" t="s">
        <v>425</v>
      </c>
      <c r="I104" s="10" t="s">
        <v>425</v>
      </c>
      <c r="J104" s="26"/>
      <c r="K104" s="27"/>
      <c r="L104" s="27"/>
      <c r="M104" s="27"/>
      <c r="N104" s="27"/>
      <c r="O104" s="27">
        <v>77.9</v>
      </c>
      <c r="P104" s="27">
        <f>O104*2</f>
        <v>155.8</v>
      </c>
      <c r="Q104" s="30">
        <v>50</v>
      </c>
      <c r="R104" s="30">
        <f t="shared" si="5"/>
        <v>100</v>
      </c>
      <c r="S104" s="29">
        <f>R104+P104</f>
        <v>255.8</v>
      </c>
    </row>
    <row r="105" spans="1:19" ht="51">
      <c r="A105" s="5">
        <v>3</v>
      </c>
      <c r="B105" s="17">
        <v>135</v>
      </c>
      <c r="C105" s="12" t="s">
        <v>322</v>
      </c>
      <c r="D105" s="7" t="s">
        <v>30</v>
      </c>
      <c r="E105" s="21" t="s">
        <v>477</v>
      </c>
      <c r="F105" s="9" t="s">
        <v>317</v>
      </c>
      <c r="G105" s="8" t="s">
        <v>453</v>
      </c>
      <c r="H105" s="10" t="s">
        <v>425</v>
      </c>
      <c r="I105" s="10" t="s">
        <v>426</v>
      </c>
      <c r="J105" s="10" t="s">
        <v>113</v>
      </c>
      <c r="K105" s="27">
        <v>74</v>
      </c>
      <c r="L105" s="27">
        <v>83</v>
      </c>
      <c r="M105" s="27"/>
      <c r="N105" s="27"/>
      <c r="O105" s="27"/>
      <c r="P105" s="27"/>
      <c r="Q105" s="30">
        <v>100</v>
      </c>
      <c r="R105" s="30">
        <f t="shared" si="5"/>
        <v>200</v>
      </c>
      <c r="S105" s="29">
        <f>R105+L105+K105</f>
        <v>357</v>
      </c>
    </row>
    <row r="106" spans="1:19" ht="47.25">
      <c r="A106" s="5">
        <v>4</v>
      </c>
      <c r="B106" s="17">
        <v>136</v>
      </c>
      <c r="C106" s="6" t="s">
        <v>290</v>
      </c>
      <c r="D106" s="7" t="s">
        <v>291</v>
      </c>
      <c r="E106" s="21" t="s">
        <v>292</v>
      </c>
      <c r="F106" s="9" t="s">
        <v>255</v>
      </c>
      <c r="G106" s="8" t="s">
        <v>454</v>
      </c>
      <c r="H106" s="10" t="s">
        <v>425</v>
      </c>
      <c r="I106" s="10" t="s">
        <v>425</v>
      </c>
      <c r="J106" s="26"/>
      <c r="K106" s="27"/>
      <c r="L106" s="27"/>
      <c r="M106" s="27"/>
      <c r="N106" s="27"/>
      <c r="O106" s="27">
        <v>74.4</v>
      </c>
      <c r="P106" s="27">
        <f aca="true" t="shared" si="6" ref="P106:P115">O106*2</f>
        <v>148.8</v>
      </c>
      <c r="Q106" s="30">
        <v>80</v>
      </c>
      <c r="R106" s="30">
        <f t="shared" si="5"/>
        <v>160</v>
      </c>
      <c r="S106" s="29">
        <f>R106+P106</f>
        <v>308.8</v>
      </c>
    </row>
    <row r="107" spans="1:19" ht="47.25">
      <c r="A107" s="5">
        <v>5</v>
      </c>
      <c r="B107" s="17">
        <v>138</v>
      </c>
      <c r="C107" s="6" t="s">
        <v>319</v>
      </c>
      <c r="D107" s="7" t="s">
        <v>68</v>
      </c>
      <c r="E107" s="21" t="s">
        <v>478</v>
      </c>
      <c r="F107" s="9" t="s">
        <v>255</v>
      </c>
      <c r="G107" s="8" t="s">
        <v>431</v>
      </c>
      <c r="H107" s="10" t="s">
        <v>425</v>
      </c>
      <c r="I107" s="10" t="s">
        <v>425</v>
      </c>
      <c r="J107" s="26"/>
      <c r="K107" s="27"/>
      <c r="L107" s="27"/>
      <c r="M107" s="27"/>
      <c r="N107" s="27"/>
      <c r="O107" s="27">
        <v>71</v>
      </c>
      <c r="P107" s="27">
        <f t="shared" si="6"/>
        <v>142</v>
      </c>
      <c r="Q107" s="30">
        <v>72.5</v>
      </c>
      <c r="R107" s="30">
        <f t="shared" si="5"/>
        <v>145</v>
      </c>
      <c r="S107" s="29">
        <f>R107+P107</f>
        <v>287</v>
      </c>
    </row>
    <row r="108" spans="1:19" ht="47.25">
      <c r="A108" s="5">
        <v>6</v>
      </c>
      <c r="B108" s="17">
        <v>139</v>
      </c>
      <c r="C108" s="6" t="s">
        <v>10</v>
      </c>
      <c r="D108" s="7" t="s">
        <v>71</v>
      </c>
      <c r="E108" s="21" t="s">
        <v>286</v>
      </c>
      <c r="F108" s="9" t="s">
        <v>287</v>
      </c>
      <c r="G108" s="8" t="s">
        <v>379</v>
      </c>
      <c r="H108" s="10" t="s">
        <v>425</v>
      </c>
      <c r="I108" s="10" t="s">
        <v>425</v>
      </c>
      <c r="J108" s="26"/>
      <c r="K108" s="27">
        <v>76</v>
      </c>
      <c r="L108" s="27">
        <v>75</v>
      </c>
      <c r="M108" s="27"/>
      <c r="N108" s="27"/>
      <c r="O108" s="27"/>
      <c r="P108" s="27"/>
      <c r="Q108" s="30">
        <v>80</v>
      </c>
      <c r="R108" s="30">
        <f t="shared" si="5"/>
        <v>160</v>
      </c>
      <c r="S108" s="29">
        <f>R108+L108+K108</f>
        <v>311</v>
      </c>
    </row>
    <row r="109" spans="1:19" ht="51">
      <c r="A109" s="5">
        <v>7</v>
      </c>
      <c r="B109" s="17">
        <v>140</v>
      </c>
      <c r="C109" s="6" t="s">
        <v>8</v>
      </c>
      <c r="D109" s="7" t="s">
        <v>135</v>
      </c>
      <c r="E109" s="21" t="s">
        <v>479</v>
      </c>
      <c r="F109" s="9" t="s">
        <v>255</v>
      </c>
      <c r="G109" s="8" t="s">
        <v>455</v>
      </c>
      <c r="H109" s="10" t="s">
        <v>425</v>
      </c>
      <c r="I109" s="10" t="s">
        <v>425</v>
      </c>
      <c r="J109" s="10" t="s">
        <v>113</v>
      </c>
      <c r="K109" s="27"/>
      <c r="L109" s="27"/>
      <c r="M109" s="27"/>
      <c r="N109" s="27"/>
      <c r="O109" s="27">
        <v>72.8</v>
      </c>
      <c r="P109" s="27">
        <f t="shared" si="6"/>
        <v>145.6</v>
      </c>
      <c r="Q109" s="30">
        <v>62</v>
      </c>
      <c r="R109" s="30">
        <f t="shared" si="5"/>
        <v>124</v>
      </c>
      <c r="S109" s="29">
        <f aca="true" t="shared" si="7" ref="S109:S114">R109+P109</f>
        <v>269.6</v>
      </c>
    </row>
    <row r="110" spans="1:19" ht="47.25">
      <c r="A110" s="5">
        <v>8</v>
      </c>
      <c r="B110" s="17">
        <v>141</v>
      </c>
      <c r="C110" s="6" t="s">
        <v>312</v>
      </c>
      <c r="D110" s="7" t="s">
        <v>313</v>
      </c>
      <c r="E110" s="21" t="s">
        <v>314</v>
      </c>
      <c r="F110" s="9" t="s">
        <v>337</v>
      </c>
      <c r="G110" s="8" t="s">
        <v>363</v>
      </c>
      <c r="H110" s="10" t="s">
        <v>425</v>
      </c>
      <c r="I110" s="10" t="s">
        <v>425</v>
      </c>
      <c r="J110" s="26"/>
      <c r="K110" s="27"/>
      <c r="L110" s="27"/>
      <c r="M110" s="27"/>
      <c r="N110" s="27"/>
      <c r="O110" s="27">
        <v>76.3</v>
      </c>
      <c r="P110" s="27">
        <f t="shared" si="6"/>
        <v>152.6</v>
      </c>
      <c r="Q110" s="30">
        <v>80</v>
      </c>
      <c r="R110" s="30">
        <f t="shared" si="5"/>
        <v>160</v>
      </c>
      <c r="S110" s="29">
        <f t="shared" si="7"/>
        <v>312.6</v>
      </c>
    </row>
    <row r="111" spans="1:19" ht="45">
      <c r="A111" s="5">
        <v>9</v>
      </c>
      <c r="B111" s="17">
        <v>142</v>
      </c>
      <c r="C111" s="6" t="s">
        <v>283</v>
      </c>
      <c r="D111" s="7" t="s">
        <v>284</v>
      </c>
      <c r="E111" s="21" t="s">
        <v>285</v>
      </c>
      <c r="F111" s="9" t="s">
        <v>255</v>
      </c>
      <c r="G111" s="8" t="s">
        <v>456</v>
      </c>
      <c r="H111" s="10" t="s">
        <v>425</v>
      </c>
      <c r="I111" s="10" t="s">
        <v>425</v>
      </c>
      <c r="J111" s="26"/>
      <c r="K111" s="27"/>
      <c r="L111" s="27"/>
      <c r="M111" s="27"/>
      <c r="N111" s="27"/>
      <c r="O111" s="27">
        <v>82.2</v>
      </c>
      <c r="P111" s="27">
        <f t="shared" si="6"/>
        <v>164.4</v>
      </c>
      <c r="Q111" s="30">
        <v>100</v>
      </c>
      <c r="R111" s="30">
        <f t="shared" si="5"/>
        <v>200</v>
      </c>
      <c r="S111" s="29">
        <f t="shared" si="7"/>
        <v>364.4</v>
      </c>
    </row>
    <row r="112" spans="1:19" ht="45">
      <c r="A112" s="5">
        <v>10</v>
      </c>
      <c r="B112" s="17">
        <v>143</v>
      </c>
      <c r="C112" s="6" t="s">
        <v>290</v>
      </c>
      <c r="D112" s="7" t="s">
        <v>284</v>
      </c>
      <c r="E112" s="21" t="s">
        <v>466</v>
      </c>
      <c r="F112" s="9" t="s">
        <v>255</v>
      </c>
      <c r="G112" s="8" t="s">
        <v>457</v>
      </c>
      <c r="H112" s="10" t="s">
        <v>425</v>
      </c>
      <c r="I112" s="10" t="s">
        <v>425</v>
      </c>
      <c r="J112" s="26"/>
      <c r="K112" s="27"/>
      <c r="L112" s="27"/>
      <c r="M112" s="27"/>
      <c r="N112" s="27"/>
      <c r="O112" s="27">
        <v>79.2</v>
      </c>
      <c r="P112" s="27">
        <f t="shared" si="6"/>
        <v>158.4</v>
      </c>
      <c r="Q112" s="30">
        <v>100</v>
      </c>
      <c r="R112" s="30">
        <f t="shared" si="5"/>
        <v>200</v>
      </c>
      <c r="S112" s="29">
        <f t="shared" si="7"/>
        <v>358.4</v>
      </c>
    </row>
    <row r="113" spans="1:19" ht="45">
      <c r="A113" s="5">
        <v>11</v>
      </c>
      <c r="B113" s="17">
        <v>145</v>
      </c>
      <c r="C113" s="6" t="s">
        <v>318</v>
      </c>
      <c r="D113" s="7" t="s">
        <v>88</v>
      </c>
      <c r="E113" s="21" t="s">
        <v>480</v>
      </c>
      <c r="F113" s="9" t="s">
        <v>255</v>
      </c>
      <c r="G113" s="8" t="s">
        <v>458</v>
      </c>
      <c r="H113" s="10" t="s">
        <v>425</v>
      </c>
      <c r="I113" s="10" t="s">
        <v>425</v>
      </c>
      <c r="J113" s="26"/>
      <c r="K113" s="27"/>
      <c r="L113" s="27"/>
      <c r="M113" s="27"/>
      <c r="N113" s="27"/>
      <c r="O113" s="27">
        <v>75.3</v>
      </c>
      <c r="P113" s="27">
        <f t="shared" si="6"/>
        <v>150.6</v>
      </c>
      <c r="Q113" s="30">
        <v>51</v>
      </c>
      <c r="R113" s="30">
        <f t="shared" si="5"/>
        <v>102</v>
      </c>
      <c r="S113" s="29">
        <f t="shared" si="7"/>
        <v>252.6</v>
      </c>
    </row>
    <row r="114" spans="1:19" ht="47.25">
      <c r="A114" s="5">
        <v>12</v>
      </c>
      <c r="B114" s="17">
        <v>146</v>
      </c>
      <c r="C114" s="6" t="s">
        <v>125</v>
      </c>
      <c r="D114" s="7" t="s">
        <v>321</v>
      </c>
      <c r="E114" s="21" t="s">
        <v>465</v>
      </c>
      <c r="F114" s="9" t="s">
        <v>287</v>
      </c>
      <c r="G114" s="8" t="s">
        <v>374</v>
      </c>
      <c r="H114" s="10" t="s">
        <v>425</v>
      </c>
      <c r="I114" s="10" t="s">
        <v>425</v>
      </c>
      <c r="J114" s="26"/>
      <c r="K114" s="27"/>
      <c r="L114" s="27"/>
      <c r="M114" s="27"/>
      <c r="N114" s="27"/>
      <c r="O114" s="27">
        <v>77.1</v>
      </c>
      <c r="P114" s="27">
        <f t="shared" si="6"/>
        <v>154.2</v>
      </c>
      <c r="Q114" s="30">
        <v>50</v>
      </c>
      <c r="R114" s="30">
        <f t="shared" si="5"/>
        <v>100</v>
      </c>
      <c r="S114" s="29">
        <f t="shared" si="7"/>
        <v>254.2</v>
      </c>
    </row>
    <row r="115" spans="1:19" ht="45">
      <c r="A115" s="5">
        <v>13</v>
      </c>
      <c r="B115" s="17">
        <v>148</v>
      </c>
      <c r="C115" s="6" t="s">
        <v>320</v>
      </c>
      <c r="D115" s="7" t="s">
        <v>100</v>
      </c>
      <c r="E115" s="21" t="s">
        <v>467</v>
      </c>
      <c r="F115" s="9" t="s">
        <v>255</v>
      </c>
      <c r="G115" s="8" t="s">
        <v>405</v>
      </c>
      <c r="H115" s="10" t="s">
        <v>425</v>
      </c>
      <c r="I115" s="10" t="s">
        <v>425</v>
      </c>
      <c r="J115" s="26"/>
      <c r="K115" s="27"/>
      <c r="L115" s="27"/>
      <c r="M115" s="27"/>
      <c r="N115" s="27"/>
      <c r="O115" s="27">
        <v>75.3</v>
      </c>
      <c r="P115" s="27">
        <f t="shared" si="6"/>
        <v>150.6</v>
      </c>
      <c r="Q115" s="30">
        <v>97</v>
      </c>
      <c r="R115" s="30">
        <f aca="true" t="shared" si="8" ref="R115:R121">Q115*2</f>
        <v>194</v>
      </c>
      <c r="S115" s="29">
        <f>R115+P115</f>
        <v>344.6</v>
      </c>
    </row>
    <row r="116" spans="1:19" s="40" customFormat="1" ht="15.75">
      <c r="A116" s="31" t="s">
        <v>342</v>
      </c>
      <c r="B116" s="32"/>
      <c r="C116" s="33" t="s">
        <v>325</v>
      </c>
      <c r="D116" s="34"/>
      <c r="E116" s="35"/>
      <c r="F116" s="36"/>
      <c r="G116" s="36"/>
      <c r="H116" s="36"/>
      <c r="I116" s="36"/>
      <c r="J116" s="37"/>
      <c r="K116" s="38"/>
      <c r="L116" s="38"/>
      <c r="M116" s="38"/>
      <c r="N116" s="38"/>
      <c r="O116" s="38"/>
      <c r="P116" s="38"/>
      <c r="Q116" s="39"/>
      <c r="R116" s="39"/>
      <c r="S116" s="39"/>
    </row>
    <row r="117" spans="1:19" ht="60">
      <c r="A117" s="5">
        <v>1</v>
      </c>
      <c r="B117" s="17">
        <v>149</v>
      </c>
      <c r="C117" s="6" t="s">
        <v>236</v>
      </c>
      <c r="D117" s="7" t="s">
        <v>35</v>
      </c>
      <c r="E117" s="21" t="s">
        <v>326</v>
      </c>
      <c r="F117" s="9" t="s">
        <v>327</v>
      </c>
      <c r="G117" s="8" t="s">
        <v>364</v>
      </c>
      <c r="H117" s="10" t="s">
        <v>425</v>
      </c>
      <c r="I117" s="10" t="s">
        <v>425</v>
      </c>
      <c r="J117" s="26"/>
      <c r="K117" s="27"/>
      <c r="L117" s="27"/>
      <c r="M117" s="27">
        <v>76.5</v>
      </c>
      <c r="N117" s="27">
        <f>M117*2</f>
        <v>153</v>
      </c>
      <c r="O117" s="27"/>
      <c r="P117" s="27"/>
      <c r="Q117" s="30">
        <v>97</v>
      </c>
      <c r="R117" s="30">
        <f t="shared" si="8"/>
        <v>194</v>
      </c>
      <c r="S117" s="29">
        <f>R117+N117</f>
        <v>347</v>
      </c>
    </row>
    <row r="118" spans="1:19" ht="60">
      <c r="A118" s="5">
        <v>2</v>
      </c>
      <c r="B118" s="17">
        <v>150</v>
      </c>
      <c r="C118" s="6" t="s">
        <v>57</v>
      </c>
      <c r="D118" s="7" t="s">
        <v>328</v>
      </c>
      <c r="E118" s="21" t="s">
        <v>329</v>
      </c>
      <c r="F118" s="9" t="s">
        <v>327</v>
      </c>
      <c r="G118" s="8" t="s">
        <v>459</v>
      </c>
      <c r="H118" s="10" t="s">
        <v>425</v>
      </c>
      <c r="I118" s="10" t="s">
        <v>425</v>
      </c>
      <c r="J118" s="26"/>
      <c r="K118" s="27"/>
      <c r="L118" s="27"/>
      <c r="M118" s="27">
        <v>75.3</v>
      </c>
      <c r="N118" s="27">
        <f>M118*2</f>
        <v>150.6</v>
      </c>
      <c r="O118" s="27"/>
      <c r="P118" s="27"/>
      <c r="Q118" s="30">
        <v>65</v>
      </c>
      <c r="R118" s="30">
        <f t="shared" si="8"/>
        <v>130</v>
      </c>
      <c r="S118" s="29">
        <f>R118+N118</f>
        <v>280.6</v>
      </c>
    </row>
    <row r="119" spans="1:19" s="40" customFormat="1" ht="15.75">
      <c r="A119" s="31" t="s">
        <v>343</v>
      </c>
      <c r="B119" s="32"/>
      <c r="C119" s="33" t="s">
        <v>252</v>
      </c>
      <c r="D119" s="34"/>
      <c r="E119" s="35"/>
      <c r="F119" s="36"/>
      <c r="G119" s="36"/>
      <c r="H119" s="36"/>
      <c r="I119" s="36"/>
      <c r="J119" s="37"/>
      <c r="K119" s="38"/>
      <c r="L119" s="38"/>
      <c r="M119" s="38"/>
      <c r="N119" s="38"/>
      <c r="O119" s="38"/>
      <c r="P119" s="38"/>
      <c r="Q119" s="39"/>
      <c r="R119" s="39"/>
      <c r="S119" s="39"/>
    </row>
    <row r="120" spans="1:19" ht="90">
      <c r="A120" s="5">
        <v>1</v>
      </c>
      <c r="B120" s="17">
        <v>151</v>
      </c>
      <c r="C120" s="6" t="s">
        <v>256</v>
      </c>
      <c r="D120" s="7" t="s">
        <v>53</v>
      </c>
      <c r="E120" s="21" t="s">
        <v>257</v>
      </c>
      <c r="F120" s="9" t="s">
        <v>336</v>
      </c>
      <c r="G120" s="8" t="s">
        <v>407</v>
      </c>
      <c r="H120" s="10" t="s">
        <v>425</v>
      </c>
      <c r="I120" s="10" t="s">
        <v>425</v>
      </c>
      <c r="J120" s="26"/>
      <c r="K120" s="27"/>
      <c r="L120" s="27"/>
      <c r="M120" s="27"/>
      <c r="N120" s="27"/>
      <c r="O120" s="27">
        <v>79.4</v>
      </c>
      <c r="P120" s="27">
        <f>O120*2</f>
        <v>158.8</v>
      </c>
      <c r="Q120" s="30">
        <v>56</v>
      </c>
      <c r="R120" s="30">
        <f t="shared" si="8"/>
        <v>112</v>
      </c>
      <c r="S120" s="29">
        <f>R120+P120</f>
        <v>270.8</v>
      </c>
    </row>
    <row r="121" spans="1:19" ht="105">
      <c r="A121" s="5">
        <v>2</v>
      </c>
      <c r="B121" s="17">
        <v>152</v>
      </c>
      <c r="C121" s="12" t="s">
        <v>253</v>
      </c>
      <c r="D121" s="7" t="s">
        <v>68</v>
      </c>
      <c r="E121" s="21" t="s">
        <v>254</v>
      </c>
      <c r="F121" s="9" t="s">
        <v>335</v>
      </c>
      <c r="G121" s="8" t="s">
        <v>394</v>
      </c>
      <c r="H121" s="10" t="s">
        <v>425</v>
      </c>
      <c r="I121" s="10" t="s">
        <v>425</v>
      </c>
      <c r="J121" s="26"/>
      <c r="K121" s="27"/>
      <c r="L121" s="27"/>
      <c r="M121" s="27"/>
      <c r="N121" s="27"/>
      <c r="O121" s="27">
        <v>79.3</v>
      </c>
      <c r="P121" s="27">
        <f>O121*2</f>
        <v>158.6</v>
      </c>
      <c r="Q121" s="30">
        <v>50</v>
      </c>
      <c r="R121" s="30">
        <f t="shared" si="8"/>
        <v>100</v>
      </c>
      <c r="S121" s="29">
        <f>R121+P121</f>
        <v>258.6</v>
      </c>
    </row>
    <row r="122" spans="6:18" ht="3.75" customHeight="1"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</row>
    <row r="123" spans="6:18" ht="18.75">
      <c r="F123" s="65"/>
      <c r="G123" s="65"/>
      <c r="H123" s="65"/>
      <c r="I123" s="65"/>
      <c r="J123" s="65"/>
      <c r="K123" s="24"/>
      <c r="L123" s="24"/>
      <c r="M123" s="24"/>
      <c r="N123" s="24"/>
      <c r="O123" s="24"/>
      <c r="P123" s="24"/>
      <c r="Q123" s="24"/>
      <c r="R123" s="24"/>
    </row>
    <row r="124" spans="6:19" ht="15.75" customHeight="1">
      <c r="F124" s="66"/>
      <c r="G124" s="66"/>
      <c r="H124" s="66"/>
      <c r="I124" s="66"/>
      <c r="J124" s="66"/>
      <c r="K124" s="24"/>
      <c r="L124" s="24"/>
      <c r="M124" s="57" t="s">
        <v>482</v>
      </c>
      <c r="N124" s="57"/>
      <c r="O124" s="57"/>
      <c r="P124" s="57"/>
      <c r="Q124" s="57"/>
      <c r="R124" s="57"/>
      <c r="S124" s="57"/>
    </row>
    <row r="125" spans="6:19" ht="18.75">
      <c r="F125" s="59"/>
      <c r="G125" s="59"/>
      <c r="H125" s="59"/>
      <c r="I125" s="59"/>
      <c r="J125" s="59"/>
      <c r="K125" s="24"/>
      <c r="L125" s="24"/>
      <c r="M125" s="56" t="s">
        <v>493</v>
      </c>
      <c r="N125" s="56"/>
      <c r="O125" s="56"/>
      <c r="P125" s="56"/>
      <c r="Q125" s="56"/>
      <c r="R125" s="56"/>
      <c r="S125" s="56"/>
    </row>
    <row r="126" spans="6:19" ht="18.75">
      <c r="F126" s="25"/>
      <c r="G126" s="25"/>
      <c r="H126" s="25"/>
      <c r="I126" s="25"/>
      <c r="J126" s="25"/>
      <c r="K126" s="24"/>
      <c r="L126" s="24"/>
      <c r="M126" s="56" t="s">
        <v>357</v>
      </c>
      <c r="N126" s="56"/>
      <c r="O126" s="56"/>
      <c r="P126" s="56"/>
      <c r="Q126" s="56"/>
      <c r="R126" s="56"/>
      <c r="S126" s="56"/>
    </row>
    <row r="127" spans="6:19" ht="18.75">
      <c r="F127" s="25"/>
      <c r="G127" s="25"/>
      <c r="H127" s="25"/>
      <c r="I127" s="25"/>
      <c r="J127" s="25"/>
      <c r="K127" s="24"/>
      <c r="L127" s="24"/>
      <c r="M127" s="15"/>
      <c r="N127" s="15"/>
      <c r="O127" s="15"/>
      <c r="P127" s="15"/>
      <c r="Q127" s="15"/>
      <c r="R127" s="15"/>
      <c r="S127" s="15"/>
    </row>
    <row r="128" spans="6:19" ht="18.75">
      <c r="F128" s="25"/>
      <c r="G128" s="25"/>
      <c r="H128" s="25"/>
      <c r="I128" s="25"/>
      <c r="J128" s="25"/>
      <c r="K128" s="24"/>
      <c r="L128" s="24"/>
      <c r="M128" s="15"/>
      <c r="N128" s="15"/>
      <c r="O128" s="15"/>
      <c r="P128" s="15"/>
      <c r="Q128" s="15"/>
      <c r="R128" s="15"/>
      <c r="S128" s="15"/>
    </row>
    <row r="129" spans="6:19" ht="18.75">
      <c r="F129" s="25"/>
      <c r="G129" s="25"/>
      <c r="H129" s="25"/>
      <c r="I129" s="25"/>
      <c r="J129" s="25"/>
      <c r="K129" s="24"/>
      <c r="L129" s="24"/>
      <c r="M129" s="15"/>
      <c r="N129" s="15"/>
      <c r="O129" s="15"/>
      <c r="P129" s="15"/>
      <c r="Q129" s="15"/>
      <c r="R129" s="15"/>
      <c r="S129" s="15"/>
    </row>
    <row r="130" spans="6:19" ht="18.75">
      <c r="F130" s="59"/>
      <c r="G130" s="59"/>
      <c r="H130" s="59"/>
      <c r="I130" s="59"/>
      <c r="J130" s="59"/>
      <c r="K130" s="24"/>
      <c r="L130" s="24"/>
      <c r="M130" s="15"/>
      <c r="N130" s="15"/>
      <c r="O130" s="15"/>
      <c r="P130" s="15"/>
      <c r="Q130" s="15"/>
      <c r="R130" s="15"/>
      <c r="S130" s="15"/>
    </row>
    <row r="131" spans="6:19" ht="18.75">
      <c r="F131" s="24"/>
      <c r="G131" s="24"/>
      <c r="H131" s="24"/>
      <c r="I131" s="24"/>
      <c r="J131" s="24"/>
      <c r="K131" s="24"/>
      <c r="L131" s="24"/>
      <c r="M131" s="56"/>
      <c r="N131" s="56"/>
      <c r="O131" s="56"/>
      <c r="P131" s="56"/>
      <c r="Q131" s="56"/>
      <c r="R131" s="56"/>
      <c r="S131" s="56"/>
    </row>
    <row r="132" spans="6:19" ht="18.75">
      <c r="F132" s="24"/>
      <c r="G132" s="24"/>
      <c r="H132" s="24"/>
      <c r="I132" s="24"/>
      <c r="J132" s="24"/>
      <c r="K132" s="24"/>
      <c r="L132" s="24"/>
      <c r="M132" s="56" t="s">
        <v>494</v>
      </c>
      <c r="N132" s="56"/>
      <c r="O132" s="56"/>
      <c r="P132" s="56"/>
      <c r="Q132" s="56"/>
      <c r="R132" s="56"/>
      <c r="S132" s="56"/>
    </row>
    <row r="133" spans="6:18" ht="15.75"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</row>
    <row r="134" spans="6:18" ht="15.75"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</row>
    <row r="135" spans="6:18" ht="15.75"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</row>
    <row r="136" spans="6:18" ht="15.75"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</row>
    <row r="137" spans="6:18" ht="15.75"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</row>
    <row r="138" spans="6:18" ht="15.75"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</row>
    <row r="139" spans="6:18" ht="15.75"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</row>
    <row r="140" spans="6:18" ht="15.75"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</row>
    <row r="141" spans="6:18" ht="15.75"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</row>
    <row r="142" spans="6:18" ht="15.75"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</row>
    <row r="143" spans="6:18" ht="15.75"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</row>
    <row r="144" spans="6:18" ht="15.75"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</row>
    <row r="145" spans="6:18" ht="15.75"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</row>
    <row r="146" spans="6:18" ht="15.75"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</row>
    <row r="147" spans="6:18" ht="15.75"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</row>
    <row r="148" spans="6:18" ht="15.75"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</row>
    <row r="149" spans="6:18" ht="15.75"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</row>
    <row r="150" spans="6:18" ht="15.75"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</row>
    <row r="151" spans="6:18" ht="15.75"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</row>
    <row r="152" spans="6:18" ht="15.75"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</row>
    <row r="153" spans="6:18" ht="15.75"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</row>
    <row r="154" spans="6:18" ht="15.75"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</row>
  </sheetData>
  <mergeCells count="27">
    <mergeCell ref="A1:E1"/>
    <mergeCell ref="F1:S1"/>
    <mergeCell ref="A3:S3"/>
    <mergeCell ref="A4:J4"/>
    <mergeCell ref="G5:G6"/>
    <mergeCell ref="H5:H6"/>
    <mergeCell ref="I5:I6"/>
    <mergeCell ref="A5:A6"/>
    <mergeCell ref="B5:B6"/>
    <mergeCell ref="C5:D6"/>
    <mergeCell ref="E5:E6"/>
    <mergeCell ref="S5:S6"/>
    <mergeCell ref="C8:E8"/>
    <mergeCell ref="F123:J123"/>
    <mergeCell ref="F124:J124"/>
    <mergeCell ref="M124:S124"/>
    <mergeCell ref="J5:J6"/>
    <mergeCell ref="K5:O5"/>
    <mergeCell ref="Q5:Q6"/>
    <mergeCell ref="R5:R6"/>
    <mergeCell ref="F5:F6"/>
    <mergeCell ref="M131:S131"/>
    <mergeCell ref="M132:S132"/>
    <mergeCell ref="F125:J125"/>
    <mergeCell ref="M125:S125"/>
    <mergeCell ref="M126:S126"/>
    <mergeCell ref="F130:J130"/>
  </mergeCells>
  <printOptions/>
  <pageMargins left="0" right="0" top="0.4724409448818898" bottom="0.3937007874015748" header="0.5118110236220472" footer="0.5118110236220472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5"/>
  <sheetViews>
    <sheetView zoomScale="85" zoomScaleNormal="85" workbookViewId="0" topLeftCell="A1">
      <selection activeCell="A4" sqref="A4:IV4"/>
    </sheetView>
  </sheetViews>
  <sheetFormatPr defaultColWidth="9.00390625" defaultRowHeight="15.75"/>
  <cols>
    <col min="1" max="1" width="3.25390625" style="13" customWidth="1"/>
    <col min="2" max="2" width="4.375" style="13" customWidth="1"/>
    <col min="3" max="3" width="15.25390625" style="13" customWidth="1"/>
    <col min="4" max="4" width="6.125" style="13" customWidth="1"/>
    <col min="5" max="5" width="9.00390625" style="22" customWidth="1"/>
    <col min="6" max="6" width="10.50390625" style="13" customWidth="1"/>
    <col min="7" max="7" width="10.625" style="13" customWidth="1"/>
    <col min="8" max="8" width="4.75390625" style="13" customWidth="1"/>
    <col min="9" max="9" width="4.875" style="13" customWidth="1"/>
    <col min="10" max="11" width="5.25390625" style="13" customWidth="1"/>
    <col min="12" max="12" width="5.50390625" style="13" customWidth="1"/>
    <col min="13" max="13" width="5.00390625" style="13" customWidth="1"/>
    <col min="14" max="14" width="5.75390625" style="13" customWidth="1"/>
    <col min="15" max="15" width="5.25390625" style="13" customWidth="1"/>
    <col min="16" max="16" width="6.125" style="13" customWidth="1"/>
    <col min="17" max="17" width="5.875" style="13" customWidth="1"/>
    <col min="18" max="18" width="6.00390625" style="13" customWidth="1"/>
    <col min="19" max="19" width="8.00390625" style="28" customWidth="1"/>
    <col min="20" max="16384" width="9.00390625" style="13" customWidth="1"/>
  </cols>
  <sheetData>
    <row r="1" spans="1:19" ht="36" customHeight="1">
      <c r="A1" s="58" t="s">
        <v>495</v>
      </c>
      <c r="B1" s="60"/>
      <c r="C1" s="58"/>
      <c r="D1" s="58"/>
      <c r="E1" s="58"/>
      <c r="F1" s="58" t="s">
        <v>472</v>
      </c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10" ht="9.75" customHeight="1">
      <c r="A2" s="11"/>
      <c r="B2" s="11"/>
      <c r="C2" s="11"/>
      <c r="D2" s="11"/>
      <c r="E2" s="19"/>
      <c r="F2" s="11"/>
      <c r="G2" s="11"/>
      <c r="H2" s="11"/>
      <c r="I2" s="11"/>
      <c r="J2" s="11"/>
    </row>
    <row r="3" spans="1:19" ht="24.75" customHeight="1">
      <c r="A3" s="58" t="s">
        <v>471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0" ht="9.75" customHeight="1">
      <c r="A4" s="61"/>
      <c r="B4" s="61"/>
      <c r="C4" s="61"/>
      <c r="D4" s="61"/>
      <c r="E4" s="61"/>
      <c r="F4" s="61"/>
      <c r="G4" s="61"/>
      <c r="H4" s="61"/>
      <c r="I4" s="61"/>
      <c r="J4" s="61"/>
    </row>
    <row r="5" spans="1:19" ht="24.75" customHeight="1">
      <c r="A5" s="50" t="s">
        <v>0</v>
      </c>
      <c r="B5" s="68" t="s">
        <v>344</v>
      </c>
      <c r="C5" s="70" t="s">
        <v>1</v>
      </c>
      <c r="D5" s="71"/>
      <c r="E5" s="68" t="s">
        <v>2</v>
      </c>
      <c r="F5" s="52" t="s">
        <v>3</v>
      </c>
      <c r="G5" s="52" t="s">
        <v>359</v>
      </c>
      <c r="H5" s="52" t="s">
        <v>360</v>
      </c>
      <c r="I5" s="54" t="s">
        <v>361</v>
      </c>
      <c r="J5" s="54" t="s">
        <v>4</v>
      </c>
      <c r="K5" s="74" t="s">
        <v>345</v>
      </c>
      <c r="L5" s="75"/>
      <c r="M5" s="75"/>
      <c r="N5" s="75"/>
      <c r="O5" s="75"/>
      <c r="P5" s="18"/>
      <c r="Q5" s="68" t="s">
        <v>347</v>
      </c>
      <c r="R5" s="68" t="s">
        <v>348</v>
      </c>
      <c r="S5" s="68" t="s">
        <v>349</v>
      </c>
    </row>
    <row r="6" spans="1:19" ht="96">
      <c r="A6" s="51"/>
      <c r="B6" s="69"/>
      <c r="C6" s="72"/>
      <c r="D6" s="73"/>
      <c r="E6" s="69"/>
      <c r="F6" s="53"/>
      <c r="G6" s="53"/>
      <c r="H6" s="53"/>
      <c r="I6" s="55"/>
      <c r="J6" s="55"/>
      <c r="K6" s="23" t="s">
        <v>353</v>
      </c>
      <c r="L6" s="23" t="s">
        <v>354</v>
      </c>
      <c r="M6" s="23" t="s">
        <v>350</v>
      </c>
      <c r="N6" s="23" t="s">
        <v>355</v>
      </c>
      <c r="O6" s="23" t="s">
        <v>351</v>
      </c>
      <c r="P6" s="23" t="s">
        <v>356</v>
      </c>
      <c r="Q6" s="69"/>
      <c r="R6" s="69"/>
      <c r="S6" s="69"/>
    </row>
    <row r="7" spans="1:19" ht="17.25" customHeight="1">
      <c r="A7" s="1">
        <v>1</v>
      </c>
      <c r="B7" s="2"/>
      <c r="C7" s="2">
        <v>2</v>
      </c>
      <c r="D7" s="3"/>
      <c r="E7" s="20">
        <v>3</v>
      </c>
      <c r="F7" s="20">
        <v>4</v>
      </c>
      <c r="G7" s="20">
        <v>5</v>
      </c>
      <c r="H7" s="20">
        <v>6</v>
      </c>
      <c r="I7" s="20">
        <v>7</v>
      </c>
      <c r="J7" s="20">
        <v>8</v>
      </c>
      <c r="K7" s="20">
        <v>9</v>
      </c>
      <c r="L7" s="20">
        <v>10</v>
      </c>
      <c r="M7" s="20">
        <v>11</v>
      </c>
      <c r="N7" s="20">
        <v>12</v>
      </c>
      <c r="O7" s="20">
        <v>13</v>
      </c>
      <c r="P7" s="20">
        <v>14</v>
      </c>
      <c r="Q7" s="20">
        <v>15</v>
      </c>
      <c r="R7" s="20">
        <v>16</v>
      </c>
      <c r="S7" s="20">
        <v>17</v>
      </c>
    </row>
    <row r="8" spans="1:19" ht="15.75">
      <c r="A8" s="14" t="s">
        <v>338</v>
      </c>
      <c r="B8" s="16"/>
      <c r="C8" s="62" t="s">
        <v>339</v>
      </c>
      <c r="D8" s="63"/>
      <c r="E8" s="64"/>
      <c r="F8" s="1"/>
      <c r="G8" s="1"/>
      <c r="H8" s="1"/>
      <c r="I8" s="1"/>
      <c r="J8" s="4"/>
      <c r="K8" s="20"/>
      <c r="L8" s="20"/>
      <c r="M8" s="20"/>
      <c r="N8" s="20"/>
      <c r="O8" s="20"/>
      <c r="P8" s="20"/>
      <c r="Q8" s="20"/>
      <c r="R8" s="20"/>
      <c r="S8" s="20"/>
    </row>
    <row r="9" spans="1:19" ht="45">
      <c r="A9" s="5">
        <v>1</v>
      </c>
      <c r="B9" s="17">
        <v>2</v>
      </c>
      <c r="C9" s="6" t="s">
        <v>10</v>
      </c>
      <c r="D9" s="7" t="s">
        <v>7</v>
      </c>
      <c r="E9" s="21" t="s">
        <v>166</v>
      </c>
      <c r="F9" s="9" t="s">
        <v>108</v>
      </c>
      <c r="G9" s="9" t="s">
        <v>363</v>
      </c>
      <c r="H9" s="9" t="s">
        <v>425</v>
      </c>
      <c r="I9" s="9" t="s">
        <v>425</v>
      </c>
      <c r="J9" s="26"/>
      <c r="K9" s="27">
        <v>68</v>
      </c>
      <c r="L9" s="27">
        <v>72</v>
      </c>
      <c r="M9" s="27"/>
      <c r="N9" s="27"/>
      <c r="O9" s="27"/>
      <c r="P9" s="27"/>
      <c r="Q9" s="30">
        <v>0</v>
      </c>
      <c r="R9" s="30">
        <f aca="true" t="shared" si="0" ref="R9:R29">Q9*2</f>
        <v>0</v>
      </c>
      <c r="S9" s="29">
        <f aca="true" t="shared" si="1" ref="S9:S29">K9+L9+R9</f>
        <v>140</v>
      </c>
    </row>
    <row r="10" spans="1:19" ht="45">
      <c r="A10" s="5">
        <v>2</v>
      </c>
      <c r="B10" s="17">
        <v>3</v>
      </c>
      <c r="C10" s="6" t="s">
        <v>176</v>
      </c>
      <c r="D10" s="7" t="s">
        <v>177</v>
      </c>
      <c r="E10" s="21" t="s">
        <v>178</v>
      </c>
      <c r="F10" s="9" t="s">
        <v>114</v>
      </c>
      <c r="G10" s="9" t="s">
        <v>364</v>
      </c>
      <c r="H10" s="9" t="s">
        <v>425</v>
      </c>
      <c r="I10" s="9" t="s">
        <v>425</v>
      </c>
      <c r="J10" s="26"/>
      <c r="K10" s="27">
        <v>71</v>
      </c>
      <c r="L10" s="27">
        <v>77</v>
      </c>
      <c r="M10" s="27"/>
      <c r="N10" s="27"/>
      <c r="O10" s="27"/>
      <c r="P10" s="27"/>
      <c r="Q10" s="30" t="s">
        <v>352</v>
      </c>
      <c r="R10" s="30"/>
      <c r="S10" s="29"/>
    </row>
    <row r="11" spans="1:19" ht="45">
      <c r="A11" s="5">
        <v>3</v>
      </c>
      <c r="B11" s="17">
        <v>4</v>
      </c>
      <c r="C11" s="6" t="s">
        <v>5</v>
      </c>
      <c r="D11" s="7" t="s">
        <v>11</v>
      </c>
      <c r="E11" s="21" t="s">
        <v>152</v>
      </c>
      <c r="F11" s="9" t="s">
        <v>108</v>
      </c>
      <c r="G11" s="9" t="s">
        <v>365</v>
      </c>
      <c r="H11" s="9" t="s">
        <v>425</v>
      </c>
      <c r="I11" s="9" t="s">
        <v>425</v>
      </c>
      <c r="J11" s="26"/>
      <c r="K11" s="27">
        <v>69</v>
      </c>
      <c r="L11" s="27">
        <v>62</v>
      </c>
      <c r="M11" s="27"/>
      <c r="N11" s="27"/>
      <c r="O11" s="27"/>
      <c r="P11" s="27"/>
      <c r="Q11" s="30">
        <v>17</v>
      </c>
      <c r="R11" s="30">
        <f t="shared" si="0"/>
        <v>34</v>
      </c>
      <c r="S11" s="29">
        <f t="shared" si="1"/>
        <v>165</v>
      </c>
    </row>
    <row r="12" spans="1:19" ht="45">
      <c r="A12" s="5">
        <v>4</v>
      </c>
      <c r="B12" s="17">
        <v>5</v>
      </c>
      <c r="C12" s="6" t="s">
        <v>147</v>
      </c>
      <c r="D12" s="7" t="s">
        <v>11</v>
      </c>
      <c r="E12" s="21" t="s">
        <v>118</v>
      </c>
      <c r="F12" s="9" t="s">
        <v>209</v>
      </c>
      <c r="G12" s="9" t="s">
        <v>366</v>
      </c>
      <c r="H12" s="9" t="s">
        <v>425</v>
      </c>
      <c r="I12" s="9" t="s">
        <v>425</v>
      </c>
      <c r="J12" s="26"/>
      <c r="K12" s="27"/>
      <c r="L12" s="27"/>
      <c r="M12" s="27">
        <v>72.6</v>
      </c>
      <c r="N12" s="27">
        <f>M12*2</f>
        <v>145.2</v>
      </c>
      <c r="O12" s="27"/>
      <c r="P12" s="27"/>
      <c r="Q12" s="30">
        <v>35.5</v>
      </c>
      <c r="R12" s="30">
        <f t="shared" si="0"/>
        <v>71</v>
      </c>
      <c r="S12" s="29">
        <f>N12+R12</f>
        <v>216.2</v>
      </c>
    </row>
    <row r="13" spans="1:19" ht="30">
      <c r="A13" s="5">
        <v>5</v>
      </c>
      <c r="B13" s="17">
        <v>23</v>
      </c>
      <c r="C13" s="6" t="s">
        <v>193</v>
      </c>
      <c r="D13" s="7" t="s">
        <v>30</v>
      </c>
      <c r="E13" s="21" t="s">
        <v>194</v>
      </c>
      <c r="F13" s="9" t="s">
        <v>108</v>
      </c>
      <c r="G13" s="9" t="s">
        <v>382</v>
      </c>
      <c r="H13" s="9" t="s">
        <v>425</v>
      </c>
      <c r="I13" s="9" t="s">
        <v>425</v>
      </c>
      <c r="J13" s="26"/>
      <c r="K13" s="27">
        <v>75</v>
      </c>
      <c r="L13" s="27">
        <v>77</v>
      </c>
      <c r="M13" s="27"/>
      <c r="N13" s="27"/>
      <c r="O13" s="27"/>
      <c r="P13" s="27"/>
      <c r="Q13" s="30" t="s">
        <v>352</v>
      </c>
      <c r="R13" s="30"/>
      <c r="S13" s="29"/>
    </row>
    <row r="14" spans="1:19" ht="45">
      <c r="A14" s="5">
        <v>6</v>
      </c>
      <c r="B14" s="17">
        <v>24</v>
      </c>
      <c r="C14" s="6" t="s">
        <v>236</v>
      </c>
      <c r="D14" s="7" t="s">
        <v>30</v>
      </c>
      <c r="E14" s="21" t="s">
        <v>237</v>
      </c>
      <c r="F14" s="9" t="s">
        <v>221</v>
      </c>
      <c r="G14" s="9" t="s">
        <v>383</v>
      </c>
      <c r="H14" s="9" t="s">
        <v>425</v>
      </c>
      <c r="I14" s="9" t="s">
        <v>425</v>
      </c>
      <c r="J14" s="26"/>
      <c r="K14" s="27">
        <v>66.3</v>
      </c>
      <c r="L14" s="27">
        <v>67.5</v>
      </c>
      <c r="M14" s="27"/>
      <c r="N14" s="27"/>
      <c r="O14" s="27"/>
      <c r="P14" s="27"/>
      <c r="Q14" s="30">
        <v>45</v>
      </c>
      <c r="R14" s="30">
        <f t="shared" si="0"/>
        <v>90</v>
      </c>
      <c r="S14" s="29">
        <f t="shared" si="1"/>
        <v>223.8</v>
      </c>
    </row>
    <row r="15" spans="1:19" ht="45">
      <c r="A15" s="5">
        <v>7</v>
      </c>
      <c r="B15" s="17">
        <v>27</v>
      </c>
      <c r="C15" s="6" t="s">
        <v>132</v>
      </c>
      <c r="D15" s="7" t="s">
        <v>35</v>
      </c>
      <c r="E15" s="21" t="s">
        <v>133</v>
      </c>
      <c r="F15" s="9" t="s">
        <v>108</v>
      </c>
      <c r="G15" s="9" t="s">
        <v>385</v>
      </c>
      <c r="H15" s="9" t="s">
        <v>425</v>
      </c>
      <c r="I15" s="9" t="s">
        <v>425</v>
      </c>
      <c r="J15" s="26"/>
      <c r="K15" s="27">
        <v>74</v>
      </c>
      <c r="L15" s="27">
        <v>72</v>
      </c>
      <c r="M15" s="27"/>
      <c r="N15" s="27"/>
      <c r="O15" s="27"/>
      <c r="P15" s="27"/>
      <c r="Q15" s="30">
        <v>33.5</v>
      </c>
      <c r="R15" s="30">
        <f t="shared" si="0"/>
        <v>67</v>
      </c>
      <c r="S15" s="29">
        <f t="shared" si="1"/>
        <v>213</v>
      </c>
    </row>
    <row r="16" spans="1:19" ht="45">
      <c r="A16" s="5">
        <v>8</v>
      </c>
      <c r="B16" s="17">
        <v>31</v>
      </c>
      <c r="C16" s="6" t="s">
        <v>5</v>
      </c>
      <c r="D16" s="7" t="s">
        <v>39</v>
      </c>
      <c r="E16" s="21" t="s">
        <v>119</v>
      </c>
      <c r="F16" s="9" t="s">
        <v>108</v>
      </c>
      <c r="G16" s="9" t="s">
        <v>387</v>
      </c>
      <c r="H16" s="9" t="s">
        <v>427</v>
      </c>
      <c r="I16" s="9" t="s">
        <v>425</v>
      </c>
      <c r="J16" s="26"/>
      <c r="K16" s="27">
        <v>70</v>
      </c>
      <c r="L16" s="27">
        <v>80</v>
      </c>
      <c r="M16" s="27"/>
      <c r="N16" s="27"/>
      <c r="O16" s="27"/>
      <c r="P16" s="27"/>
      <c r="Q16" s="30">
        <v>20</v>
      </c>
      <c r="R16" s="30">
        <f t="shared" si="0"/>
        <v>40</v>
      </c>
      <c r="S16" s="29">
        <f t="shared" si="1"/>
        <v>190</v>
      </c>
    </row>
    <row r="17" spans="1:19" ht="45">
      <c r="A17" s="5">
        <v>9</v>
      </c>
      <c r="B17" s="17">
        <v>35</v>
      </c>
      <c r="C17" s="6" t="s">
        <v>34</v>
      </c>
      <c r="D17" s="7" t="s">
        <v>43</v>
      </c>
      <c r="E17" s="21" t="s">
        <v>129</v>
      </c>
      <c r="F17" s="9" t="s">
        <v>114</v>
      </c>
      <c r="G17" s="9" t="s">
        <v>370</v>
      </c>
      <c r="H17" s="9" t="s">
        <v>425</v>
      </c>
      <c r="I17" s="9" t="s">
        <v>425</v>
      </c>
      <c r="J17" s="26"/>
      <c r="K17" s="27">
        <v>74</v>
      </c>
      <c r="L17" s="27">
        <v>75</v>
      </c>
      <c r="M17" s="27"/>
      <c r="N17" s="27"/>
      <c r="O17" s="27"/>
      <c r="P17" s="27"/>
      <c r="Q17" s="30" t="s">
        <v>352</v>
      </c>
      <c r="R17" s="30"/>
      <c r="S17" s="29"/>
    </row>
    <row r="18" spans="1:19" ht="45">
      <c r="A18" s="5">
        <v>10</v>
      </c>
      <c r="B18" s="17">
        <v>36</v>
      </c>
      <c r="C18" s="6" t="s">
        <v>57</v>
      </c>
      <c r="D18" s="7" t="s">
        <v>43</v>
      </c>
      <c r="E18" s="21" t="s">
        <v>149</v>
      </c>
      <c r="F18" s="9" t="s">
        <v>108</v>
      </c>
      <c r="G18" s="9" t="s">
        <v>391</v>
      </c>
      <c r="H18" s="9" t="s">
        <v>425</v>
      </c>
      <c r="I18" s="9" t="s">
        <v>425</v>
      </c>
      <c r="J18" s="26"/>
      <c r="K18" s="27">
        <v>74</v>
      </c>
      <c r="L18" s="27">
        <v>75</v>
      </c>
      <c r="M18" s="27"/>
      <c r="N18" s="27"/>
      <c r="O18" s="27"/>
      <c r="P18" s="27"/>
      <c r="Q18" s="30" t="s">
        <v>352</v>
      </c>
      <c r="R18" s="30"/>
      <c r="S18" s="29"/>
    </row>
    <row r="19" spans="1:19" ht="45">
      <c r="A19" s="5">
        <v>11</v>
      </c>
      <c r="B19" s="17">
        <v>39</v>
      </c>
      <c r="C19" s="6" t="s">
        <v>20</v>
      </c>
      <c r="D19" s="7" t="s">
        <v>47</v>
      </c>
      <c r="E19" s="21" t="s">
        <v>48</v>
      </c>
      <c r="F19" s="9" t="s">
        <v>114</v>
      </c>
      <c r="G19" s="9" t="s">
        <v>370</v>
      </c>
      <c r="H19" s="9" t="s">
        <v>425</v>
      </c>
      <c r="I19" s="9" t="s">
        <v>425</v>
      </c>
      <c r="J19" s="26"/>
      <c r="K19" s="27">
        <v>75</v>
      </c>
      <c r="L19" s="27">
        <v>72</v>
      </c>
      <c r="M19" s="27"/>
      <c r="N19" s="27"/>
      <c r="O19" s="27"/>
      <c r="P19" s="27"/>
      <c r="Q19" s="30">
        <v>3</v>
      </c>
      <c r="R19" s="30">
        <f t="shared" si="0"/>
        <v>6</v>
      </c>
      <c r="S19" s="29">
        <f t="shared" si="1"/>
        <v>153</v>
      </c>
    </row>
    <row r="20" spans="1:19" ht="45">
      <c r="A20" s="5">
        <v>12</v>
      </c>
      <c r="B20" s="17">
        <v>42</v>
      </c>
      <c r="C20" s="6" t="s">
        <v>143</v>
      </c>
      <c r="D20" s="7" t="s">
        <v>51</v>
      </c>
      <c r="E20" s="21" t="s">
        <v>144</v>
      </c>
      <c r="F20" s="9" t="s">
        <v>108</v>
      </c>
      <c r="G20" s="9" t="s">
        <v>370</v>
      </c>
      <c r="H20" s="9" t="s">
        <v>425</v>
      </c>
      <c r="I20" s="9" t="s">
        <v>425</v>
      </c>
      <c r="J20" s="26"/>
      <c r="K20" s="27">
        <v>80</v>
      </c>
      <c r="L20" s="27">
        <v>87</v>
      </c>
      <c r="M20" s="27"/>
      <c r="N20" s="27"/>
      <c r="O20" s="27"/>
      <c r="P20" s="27"/>
      <c r="Q20" s="30">
        <v>30</v>
      </c>
      <c r="R20" s="30">
        <f t="shared" si="0"/>
        <v>60</v>
      </c>
      <c r="S20" s="29">
        <f t="shared" si="1"/>
        <v>227</v>
      </c>
    </row>
    <row r="21" spans="1:19" ht="45">
      <c r="A21" s="5">
        <v>13</v>
      </c>
      <c r="B21" s="17">
        <v>47</v>
      </c>
      <c r="C21" s="6" t="s">
        <v>44</v>
      </c>
      <c r="D21" s="7" t="s">
        <v>53</v>
      </c>
      <c r="E21" s="21" t="s">
        <v>122</v>
      </c>
      <c r="F21" s="9" t="s">
        <v>108</v>
      </c>
      <c r="G21" s="9" t="s">
        <v>375</v>
      </c>
      <c r="H21" s="9" t="s">
        <v>425</v>
      </c>
      <c r="I21" s="9" t="s">
        <v>425</v>
      </c>
      <c r="J21" s="26"/>
      <c r="K21" s="27">
        <v>79</v>
      </c>
      <c r="L21" s="27">
        <v>55</v>
      </c>
      <c r="M21" s="27"/>
      <c r="N21" s="27"/>
      <c r="O21" s="27"/>
      <c r="P21" s="27"/>
      <c r="Q21" s="30">
        <v>44</v>
      </c>
      <c r="R21" s="30">
        <f t="shared" si="0"/>
        <v>88</v>
      </c>
      <c r="S21" s="29">
        <f t="shared" si="1"/>
        <v>222</v>
      </c>
    </row>
    <row r="22" spans="1:19" ht="45">
      <c r="A22" s="5">
        <v>14</v>
      </c>
      <c r="B22" s="17">
        <v>48</v>
      </c>
      <c r="C22" s="6" t="s">
        <v>5</v>
      </c>
      <c r="D22" s="7" t="s">
        <v>53</v>
      </c>
      <c r="E22" s="21" t="s">
        <v>155</v>
      </c>
      <c r="F22" s="9" t="s">
        <v>108</v>
      </c>
      <c r="G22" s="9" t="s">
        <v>374</v>
      </c>
      <c r="H22" s="9" t="s">
        <v>425</v>
      </c>
      <c r="I22" s="9" t="s">
        <v>425</v>
      </c>
      <c r="J22" s="26"/>
      <c r="K22" s="27">
        <v>73</v>
      </c>
      <c r="L22" s="27">
        <v>72</v>
      </c>
      <c r="M22" s="27"/>
      <c r="N22" s="27"/>
      <c r="O22" s="27"/>
      <c r="P22" s="27"/>
      <c r="Q22" s="30">
        <v>3</v>
      </c>
      <c r="R22" s="30">
        <f t="shared" si="0"/>
        <v>6</v>
      </c>
      <c r="S22" s="29">
        <f t="shared" si="1"/>
        <v>151</v>
      </c>
    </row>
    <row r="23" spans="1:19" ht="30">
      <c r="A23" s="5">
        <v>15</v>
      </c>
      <c r="B23" s="17">
        <v>54</v>
      </c>
      <c r="C23" s="6" t="s">
        <v>86</v>
      </c>
      <c r="D23" s="7" t="s">
        <v>214</v>
      </c>
      <c r="E23" s="21" t="s">
        <v>215</v>
      </c>
      <c r="F23" s="9" t="s">
        <v>209</v>
      </c>
      <c r="G23" s="9" t="s">
        <v>399</v>
      </c>
      <c r="H23" s="9" t="s">
        <v>429</v>
      </c>
      <c r="I23" s="9" t="s">
        <v>425</v>
      </c>
      <c r="J23" s="26"/>
      <c r="K23" s="27"/>
      <c r="L23" s="27"/>
      <c r="M23" s="27"/>
      <c r="N23" s="27"/>
      <c r="O23" s="27">
        <v>73.9</v>
      </c>
      <c r="P23" s="27">
        <f>O23*2</f>
        <v>147.8</v>
      </c>
      <c r="Q23" s="30">
        <v>22</v>
      </c>
      <c r="R23" s="30">
        <f t="shared" si="0"/>
        <v>44</v>
      </c>
      <c r="S23" s="29">
        <f>P23+R23</f>
        <v>191.8</v>
      </c>
    </row>
    <row r="24" spans="1:19" ht="45">
      <c r="A24" s="5">
        <v>16</v>
      </c>
      <c r="B24" s="17">
        <v>56</v>
      </c>
      <c r="C24" s="6" t="s">
        <v>141</v>
      </c>
      <c r="D24" s="7" t="s">
        <v>60</v>
      </c>
      <c r="E24" s="21" t="s">
        <v>142</v>
      </c>
      <c r="F24" s="9" t="s">
        <v>108</v>
      </c>
      <c r="G24" s="9" t="s">
        <v>362</v>
      </c>
      <c r="H24" s="9" t="s">
        <v>426</v>
      </c>
      <c r="I24" s="9" t="s">
        <v>425</v>
      </c>
      <c r="J24" s="10"/>
      <c r="K24" s="27">
        <v>78</v>
      </c>
      <c r="L24" s="27">
        <v>60</v>
      </c>
      <c r="M24" s="27"/>
      <c r="N24" s="27"/>
      <c r="O24" s="27"/>
      <c r="P24" s="27"/>
      <c r="Q24" s="30">
        <v>20</v>
      </c>
      <c r="R24" s="30">
        <f t="shared" si="0"/>
        <v>40</v>
      </c>
      <c r="S24" s="29">
        <f t="shared" si="1"/>
        <v>178</v>
      </c>
    </row>
    <row r="25" spans="1:19" ht="45">
      <c r="A25" s="5">
        <v>17</v>
      </c>
      <c r="B25" s="17">
        <v>57</v>
      </c>
      <c r="C25" s="6" t="s">
        <v>94</v>
      </c>
      <c r="D25" s="7" t="s">
        <v>60</v>
      </c>
      <c r="E25" s="21" t="s">
        <v>203</v>
      </c>
      <c r="F25" s="9" t="s">
        <v>199</v>
      </c>
      <c r="G25" s="9" t="s">
        <v>400</v>
      </c>
      <c r="H25" s="9" t="s">
        <v>425</v>
      </c>
      <c r="I25" s="9" t="s">
        <v>425</v>
      </c>
      <c r="J25" s="26"/>
      <c r="K25" s="27"/>
      <c r="L25" s="27"/>
      <c r="M25" s="27"/>
      <c r="N25" s="27"/>
      <c r="O25" s="27">
        <v>61.8</v>
      </c>
      <c r="P25" s="27">
        <f>O25*2</f>
        <v>123.6</v>
      </c>
      <c r="Q25" s="30">
        <v>20</v>
      </c>
      <c r="R25" s="30">
        <f t="shared" si="0"/>
        <v>40</v>
      </c>
      <c r="S25" s="29">
        <f>P25+R25</f>
        <v>163.6</v>
      </c>
    </row>
    <row r="26" spans="1:19" ht="45">
      <c r="A26" s="5">
        <v>18</v>
      </c>
      <c r="B26" s="17">
        <v>58</v>
      </c>
      <c r="C26" s="6" t="s">
        <v>62</v>
      </c>
      <c r="D26" s="7" t="s">
        <v>61</v>
      </c>
      <c r="E26" s="21" t="s">
        <v>63</v>
      </c>
      <c r="F26" s="9" t="s">
        <v>114</v>
      </c>
      <c r="G26" s="9" t="s">
        <v>363</v>
      </c>
      <c r="H26" s="9" t="s">
        <v>425</v>
      </c>
      <c r="I26" s="9" t="s">
        <v>425</v>
      </c>
      <c r="J26" s="26"/>
      <c r="K26" s="27">
        <v>72</v>
      </c>
      <c r="L26" s="27">
        <v>70</v>
      </c>
      <c r="M26" s="27"/>
      <c r="N26" s="27"/>
      <c r="O26" s="27"/>
      <c r="P26" s="27"/>
      <c r="Q26" s="30">
        <v>45</v>
      </c>
      <c r="R26" s="30">
        <f t="shared" si="0"/>
        <v>90</v>
      </c>
      <c r="S26" s="29">
        <f t="shared" si="1"/>
        <v>232</v>
      </c>
    </row>
    <row r="27" spans="1:19" ht="45">
      <c r="A27" s="5">
        <v>19</v>
      </c>
      <c r="B27" s="17">
        <v>59</v>
      </c>
      <c r="C27" s="6" t="s">
        <v>217</v>
      </c>
      <c r="D27" s="7" t="s">
        <v>64</v>
      </c>
      <c r="E27" s="21" t="s">
        <v>216</v>
      </c>
      <c r="F27" s="9" t="s">
        <v>199</v>
      </c>
      <c r="G27" s="9" t="s">
        <v>370</v>
      </c>
      <c r="H27" s="9" t="s">
        <v>425</v>
      </c>
      <c r="I27" s="9" t="s">
        <v>425</v>
      </c>
      <c r="J27" s="26"/>
      <c r="K27" s="27"/>
      <c r="L27" s="27"/>
      <c r="M27" s="27"/>
      <c r="N27" s="27"/>
      <c r="O27" s="27">
        <v>63.3</v>
      </c>
      <c r="P27" s="27">
        <f>O27*2</f>
        <v>126.6</v>
      </c>
      <c r="Q27" s="30" t="s">
        <v>352</v>
      </c>
      <c r="R27" s="30"/>
      <c r="S27" s="29"/>
    </row>
    <row r="28" spans="1:19" ht="45">
      <c r="A28" s="5">
        <v>20</v>
      </c>
      <c r="B28" s="17">
        <v>64</v>
      </c>
      <c r="C28" s="6" t="s">
        <v>66</v>
      </c>
      <c r="D28" s="7" t="s">
        <v>65</v>
      </c>
      <c r="E28" s="21" t="s">
        <v>67</v>
      </c>
      <c r="F28" s="9" t="s">
        <v>209</v>
      </c>
      <c r="G28" s="9" t="s">
        <v>403</v>
      </c>
      <c r="H28" s="9" t="s">
        <v>425</v>
      </c>
      <c r="I28" s="9" t="s">
        <v>425</v>
      </c>
      <c r="J28" s="26"/>
      <c r="K28" s="27"/>
      <c r="L28" s="27"/>
      <c r="M28" s="27">
        <v>68.6</v>
      </c>
      <c r="N28" s="27">
        <f>M28*2</f>
        <v>137.2</v>
      </c>
      <c r="O28" s="27"/>
      <c r="P28" s="27"/>
      <c r="Q28" s="30">
        <v>27</v>
      </c>
      <c r="R28" s="30">
        <f t="shared" si="0"/>
        <v>54</v>
      </c>
      <c r="S28" s="29">
        <f>N28+R28</f>
        <v>191.2</v>
      </c>
    </row>
    <row r="29" spans="1:19" ht="45">
      <c r="A29" s="5">
        <v>21</v>
      </c>
      <c r="B29" s="17">
        <v>65</v>
      </c>
      <c r="C29" s="6" t="s">
        <v>195</v>
      </c>
      <c r="D29" s="7" t="s">
        <v>68</v>
      </c>
      <c r="E29" s="21" t="s">
        <v>196</v>
      </c>
      <c r="F29" s="9" t="s">
        <v>108</v>
      </c>
      <c r="G29" s="9" t="s">
        <v>362</v>
      </c>
      <c r="H29" s="9" t="s">
        <v>425</v>
      </c>
      <c r="I29" s="9" t="s">
        <v>426</v>
      </c>
      <c r="J29" s="26"/>
      <c r="K29" s="27">
        <v>75</v>
      </c>
      <c r="L29" s="27">
        <v>77</v>
      </c>
      <c r="M29" s="27"/>
      <c r="N29" s="27"/>
      <c r="O29" s="27"/>
      <c r="P29" s="27"/>
      <c r="Q29" s="30">
        <v>46</v>
      </c>
      <c r="R29" s="30">
        <f t="shared" si="0"/>
        <v>92</v>
      </c>
      <c r="S29" s="29">
        <f t="shared" si="1"/>
        <v>244</v>
      </c>
    </row>
    <row r="30" spans="1:19" ht="30">
      <c r="A30" s="5">
        <v>22</v>
      </c>
      <c r="B30" s="17">
        <v>67</v>
      </c>
      <c r="C30" s="6" t="s">
        <v>42</v>
      </c>
      <c r="D30" s="7" t="s">
        <v>71</v>
      </c>
      <c r="E30" s="21" t="s">
        <v>120</v>
      </c>
      <c r="F30" s="9" t="s">
        <v>108</v>
      </c>
      <c r="G30" s="9" t="s">
        <v>405</v>
      </c>
      <c r="H30" s="9" t="s">
        <v>428</v>
      </c>
      <c r="I30" s="9" t="s">
        <v>425</v>
      </c>
      <c r="J30" s="26"/>
      <c r="K30" s="27">
        <v>79</v>
      </c>
      <c r="L30" s="27">
        <v>77</v>
      </c>
      <c r="M30" s="27"/>
      <c r="N30" s="27"/>
      <c r="O30" s="27"/>
      <c r="P30" s="27"/>
      <c r="Q30" s="30">
        <v>23</v>
      </c>
      <c r="R30" s="30">
        <f>Q30*2</f>
        <v>46</v>
      </c>
      <c r="S30" s="29">
        <f>K30+L30+R30</f>
        <v>202</v>
      </c>
    </row>
    <row r="31" spans="1:19" ht="45">
      <c r="A31" s="5">
        <v>23</v>
      </c>
      <c r="B31" s="17">
        <v>74</v>
      </c>
      <c r="C31" s="12" t="s">
        <v>222</v>
      </c>
      <c r="D31" s="7" t="s">
        <v>74</v>
      </c>
      <c r="E31" s="21" t="s">
        <v>223</v>
      </c>
      <c r="F31" s="9" t="s">
        <v>209</v>
      </c>
      <c r="G31" s="9" t="s">
        <v>409</v>
      </c>
      <c r="H31" s="9" t="s">
        <v>425</v>
      </c>
      <c r="I31" s="9" t="s">
        <v>425</v>
      </c>
      <c r="J31" s="26"/>
      <c r="K31" s="27"/>
      <c r="L31" s="27"/>
      <c r="M31" s="27"/>
      <c r="N31" s="27"/>
      <c r="O31" s="27">
        <v>74.4</v>
      </c>
      <c r="P31" s="27">
        <f>O31*2</f>
        <v>148.8</v>
      </c>
      <c r="Q31" s="30">
        <v>10</v>
      </c>
      <c r="R31" s="30">
        <f>Q31*2</f>
        <v>20</v>
      </c>
      <c r="S31" s="29">
        <f>P31+R31</f>
        <v>168.8</v>
      </c>
    </row>
    <row r="32" spans="1:19" ht="45">
      <c r="A32" s="5">
        <v>24</v>
      </c>
      <c r="B32" s="17">
        <v>77</v>
      </c>
      <c r="C32" s="6" t="s">
        <v>77</v>
      </c>
      <c r="D32" s="7" t="s">
        <v>78</v>
      </c>
      <c r="E32" s="21" t="s">
        <v>79</v>
      </c>
      <c r="F32" s="9" t="s">
        <v>114</v>
      </c>
      <c r="G32" s="9" t="s">
        <v>370</v>
      </c>
      <c r="H32" s="9" t="s">
        <v>425</v>
      </c>
      <c r="I32" s="9" t="s">
        <v>425</v>
      </c>
      <c r="J32" s="26"/>
      <c r="K32" s="27">
        <v>71</v>
      </c>
      <c r="L32" s="27">
        <v>76</v>
      </c>
      <c r="M32" s="27"/>
      <c r="N32" s="27"/>
      <c r="O32" s="27"/>
      <c r="P32" s="27"/>
      <c r="Q32" s="30">
        <v>20</v>
      </c>
      <c r="R32" s="30">
        <f>Q32*2</f>
        <v>40</v>
      </c>
      <c r="S32" s="29">
        <f>K32+L32+R32</f>
        <v>187</v>
      </c>
    </row>
    <row r="33" spans="1:19" ht="45">
      <c r="A33" s="5">
        <v>25</v>
      </c>
      <c r="B33" s="17">
        <v>79</v>
      </c>
      <c r="C33" s="6" t="s">
        <v>218</v>
      </c>
      <c r="D33" s="7" t="s">
        <v>80</v>
      </c>
      <c r="E33" s="21" t="s">
        <v>219</v>
      </c>
      <c r="F33" s="9" t="s">
        <v>209</v>
      </c>
      <c r="G33" s="9" t="s">
        <v>410</v>
      </c>
      <c r="H33" s="9" t="s">
        <v>425</v>
      </c>
      <c r="I33" s="9" t="s">
        <v>425</v>
      </c>
      <c r="J33" s="26"/>
      <c r="K33" s="27">
        <v>57.3</v>
      </c>
      <c r="L33" s="27">
        <v>60</v>
      </c>
      <c r="M33" s="27"/>
      <c r="N33" s="27"/>
      <c r="O33" s="27"/>
      <c r="P33" s="27"/>
      <c r="Q33" s="30">
        <v>20</v>
      </c>
      <c r="R33" s="30">
        <f>Q33*2</f>
        <v>40</v>
      </c>
      <c r="S33" s="29">
        <f>K33+L33+R33</f>
        <v>157.3</v>
      </c>
    </row>
    <row r="34" spans="1:19" ht="45">
      <c r="A34" s="5">
        <v>26</v>
      </c>
      <c r="B34" s="17">
        <v>99</v>
      </c>
      <c r="C34" s="6" t="s">
        <v>57</v>
      </c>
      <c r="D34" s="7" t="s">
        <v>98</v>
      </c>
      <c r="E34" s="21" t="s">
        <v>134</v>
      </c>
      <c r="F34" s="9" t="s">
        <v>108</v>
      </c>
      <c r="G34" s="9" t="s">
        <v>362</v>
      </c>
      <c r="H34" s="9" t="s">
        <v>425</v>
      </c>
      <c r="I34" s="9" t="s">
        <v>425</v>
      </c>
      <c r="J34" s="26"/>
      <c r="K34" s="27">
        <v>77</v>
      </c>
      <c r="L34" s="27">
        <v>67</v>
      </c>
      <c r="M34" s="27"/>
      <c r="N34" s="27"/>
      <c r="O34" s="27"/>
      <c r="P34" s="27"/>
      <c r="Q34" s="30">
        <v>42.5</v>
      </c>
      <c r="R34" s="30">
        <f aca="true" t="shared" si="2" ref="R34:R51">Q34*2</f>
        <v>85</v>
      </c>
      <c r="S34" s="29">
        <f>R34+L34+K34</f>
        <v>229</v>
      </c>
    </row>
    <row r="35" spans="1:19" ht="45">
      <c r="A35" s="5">
        <v>27</v>
      </c>
      <c r="B35" s="17">
        <v>100</v>
      </c>
      <c r="C35" s="6" t="s">
        <v>14</v>
      </c>
      <c r="D35" s="7" t="s">
        <v>99</v>
      </c>
      <c r="E35" s="21" t="s">
        <v>28</v>
      </c>
      <c r="F35" s="9" t="s">
        <v>114</v>
      </c>
      <c r="G35" s="9" t="s">
        <v>370</v>
      </c>
      <c r="H35" s="9" t="s">
        <v>425</v>
      </c>
      <c r="I35" s="9" t="s">
        <v>425</v>
      </c>
      <c r="J35" s="26"/>
      <c r="K35" s="27">
        <v>72</v>
      </c>
      <c r="L35" s="27">
        <v>73</v>
      </c>
      <c r="M35" s="27"/>
      <c r="N35" s="27"/>
      <c r="O35" s="27"/>
      <c r="P35" s="27"/>
      <c r="Q35" s="30">
        <v>41.5</v>
      </c>
      <c r="R35" s="30">
        <f t="shared" si="2"/>
        <v>83</v>
      </c>
      <c r="S35" s="29">
        <f>R35+L35+K35</f>
        <v>228</v>
      </c>
    </row>
    <row r="36" spans="1:19" ht="45">
      <c r="A36" s="5">
        <v>28</v>
      </c>
      <c r="B36" s="17">
        <v>102</v>
      </c>
      <c r="C36" s="6" t="s">
        <v>182</v>
      </c>
      <c r="D36" s="7" t="s">
        <v>100</v>
      </c>
      <c r="E36" s="21" t="s">
        <v>183</v>
      </c>
      <c r="F36" s="9" t="s">
        <v>108</v>
      </c>
      <c r="G36" s="9" t="s">
        <v>422</v>
      </c>
      <c r="H36" s="9" t="s">
        <v>425</v>
      </c>
      <c r="I36" s="9" t="s">
        <v>425</v>
      </c>
      <c r="J36" s="26"/>
      <c r="K36" s="27">
        <v>70</v>
      </c>
      <c r="L36" s="27">
        <v>78</v>
      </c>
      <c r="M36" s="27"/>
      <c r="N36" s="27"/>
      <c r="O36" s="27"/>
      <c r="P36" s="27"/>
      <c r="Q36" s="30">
        <v>38.5</v>
      </c>
      <c r="R36" s="30">
        <f t="shared" si="2"/>
        <v>77</v>
      </c>
      <c r="S36" s="29">
        <f>R36+L36+K36</f>
        <v>225</v>
      </c>
    </row>
    <row r="37" spans="1:19" ht="30">
      <c r="A37" s="5">
        <v>29</v>
      </c>
      <c r="B37" s="17">
        <v>106</v>
      </c>
      <c r="C37" s="6" t="s">
        <v>106</v>
      </c>
      <c r="D37" s="7" t="s">
        <v>105</v>
      </c>
      <c r="E37" s="21" t="s">
        <v>107</v>
      </c>
      <c r="F37" s="9" t="s">
        <v>108</v>
      </c>
      <c r="G37" s="9" t="s">
        <v>424</v>
      </c>
      <c r="H37" s="9" t="s">
        <v>425</v>
      </c>
      <c r="I37" s="9" t="s">
        <v>425</v>
      </c>
      <c r="J37" s="26"/>
      <c r="K37" s="27">
        <v>79</v>
      </c>
      <c r="L37" s="27">
        <v>58</v>
      </c>
      <c r="M37" s="27"/>
      <c r="N37" s="27"/>
      <c r="O37" s="27"/>
      <c r="P37" s="27"/>
      <c r="Q37" s="30">
        <v>32.5</v>
      </c>
      <c r="R37" s="30">
        <f t="shared" si="2"/>
        <v>65</v>
      </c>
      <c r="S37" s="29">
        <f>R37+L37+K37</f>
        <v>202</v>
      </c>
    </row>
    <row r="38" spans="1:19" s="40" customFormat="1" ht="15.75">
      <c r="A38" s="31" t="s">
        <v>340</v>
      </c>
      <c r="B38" s="32"/>
      <c r="C38" s="33" t="s">
        <v>271</v>
      </c>
      <c r="D38" s="34"/>
      <c r="E38" s="35"/>
      <c r="F38" s="36"/>
      <c r="G38" s="36"/>
      <c r="H38" s="36"/>
      <c r="I38" s="36"/>
      <c r="J38" s="37"/>
      <c r="K38" s="38"/>
      <c r="L38" s="38"/>
      <c r="M38" s="38"/>
      <c r="N38" s="38"/>
      <c r="O38" s="38"/>
      <c r="P38" s="38"/>
      <c r="Q38" s="39"/>
      <c r="R38" s="39"/>
      <c r="S38" s="39"/>
    </row>
    <row r="39" spans="1:19" ht="47.25">
      <c r="A39" s="5">
        <v>1</v>
      </c>
      <c r="B39" s="17">
        <v>109</v>
      </c>
      <c r="C39" s="6" t="s">
        <v>300</v>
      </c>
      <c r="D39" s="7" t="s">
        <v>261</v>
      </c>
      <c r="E39" s="21" t="s">
        <v>483</v>
      </c>
      <c r="F39" s="9" t="s">
        <v>298</v>
      </c>
      <c r="G39" s="8" t="s">
        <v>375</v>
      </c>
      <c r="H39" s="10" t="s">
        <v>429</v>
      </c>
      <c r="I39" s="10" t="s">
        <v>425</v>
      </c>
      <c r="J39" s="26"/>
      <c r="K39" s="27"/>
      <c r="L39" s="27"/>
      <c r="M39" s="27">
        <v>83.3</v>
      </c>
      <c r="N39" s="27">
        <f>M39*2</f>
        <v>166.6</v>
      </c>
      <c r="O39" s="27"/>
      <c r="P39" s="27"/>
      <c r="Q39" s="30">
        <v>25</v>
      </c>
      <c r="R39" s="30">
        <f t="shared" si="2"/>
        <v>50</v>
      </c>
      <c r="S39" s="29">
        <f>R39+N39</f>
        <v>216.6</v>
      </c>
    </row>
    <row r="40" spans="1:19" ht="47.25">
      <c r="A40" s="5">
        <v>2</v>
      </c>
      <c r="B40" s="17">
        <v>110</v>
      </c>
      <c r="C40" s="6" t="s">
        <v>301</v>
      </c>
      <c r="D40" s="7" t="s">
        <v>261</v>
      </c>
      <c r="E40" s="21" t="s">
        <v>479</v>
      </c>
      <c r="F40" s="9" t="s">
        <v>298</v>
      </c>
      <c r="G40" s="8" t="s">
        <v>432</v>
      </c>
      <c r="H40" s="10" t="s">
        <v>429</v>
      </c>
      <c r="I40" s="10" t="s">
        <v>425</v>
      </c>
      <c r="J40" s="26"/>
      <c r="K40" s="27">
        <v>69</v>
      </c>
      <c r="L40" s="27">
        <v>67</v>
      </c>
      <c r="M40" s="27"/>
      <c r="N40" s="27"/>
      <c r="O40" s="27"/>
      <c r="P40" s="27"/>
      <c r="Q40" s="30" t="s">
        <v>352</v>
      </c>
      <c r="R40" s="30"/>
      <c r="S40" s="29"/>
    </row>
    <row r="41" spans="1:19" ht="47.25">
      <c r="A41" s="5">
        <v>3</v>
      </c>
      <c r="B41" s="17">
        <v>111</v>
      </c>
      <c r="C41" s="6" t="s">
        <v>258</v>
      </c>
      <c r="D41" s="7" t="s">
        <v>177</v>
      </c>
      <c r="E41" s="21" t="s">
        <v>259</v>
      </c>
      <c r="F41" s="9" t="s">
        <v>260</v>
      </c>
      <c r="G41" s="8" t="s">
        <v>370</v>
      </c>
      <c r="H41" s="10" t="s">
        <v>425</v>
      </c>
      <c r="I41" s="10" t="s">
        <v>425</v>
      </c>
      <c r="J41" s="26"/>
      <c r="K41" s="27">
        <v>82</v>
      </c>
      <c r="L41" s="27">
        <v>83</v>
      </c>
      <c r="M41" s="27"/>
      <c r="N41" s="27"/>
      <c r="O41" s="27"/>
      <c r="P41" s="27"/>
      <c r="Q41" s="30">
        <v>17.5</v>
      </c>
      <c r="R41" s="30">
        <f t="shared" si="2"/>
        <v>35</v>
      </c>
      <c r="S41" s="29">
        <f>R41+L41+K41</f>
        <v>200</v>
      </c>
    </row>
    <row r="42" spans="1:19" ht="47.25">
      <c r="A42" s="5">
        <v>4</v>
      </c>
      <c r="B42" s="17">
        <v>117</v>
      </c>
      <c r="C42" s="6" t="s">
        <v>49</v>
      </c>
      <c r="D42" s="7" t="s">
        <v>296</v>
      </c>
      <c r="E42" s="21" t="s">
        <v>484</v>
      </c>
      <c r="F42" s="9" t="s">
        <v>268</v>
      </c>
      <c r="G42" s="8" t="s">
        <v>436</v>
      </c>
      <c r="H42" s="10" t="s">
        <v>425</v>
      </c>
      <c r="I42" s="10" t="s">
        <v>425</v>
      </c>
      <c r="J42" s="26"/>
      <c r="K42" s="27"/>
      <c r="L42" s="27"/>
      <c r="M42" s="27"/>
      <c r="N42" s="27"/>
      <c r="O42" s="27">
        <v>75.4</v>
      </c>
      <c r="P42" s="27">
        <f>O42*2</f>
        <v>150.8</v>
      </c>
      <c r="Q42" s="30" t="s">
        <v>352</v>
      </c>
      <c r="R42" s="30"/>
      <c r="S42" s="29"/>
    </row>
    <row r="43" spans="1:19" ht="47.25">
      <c r="A43" s="5">
        <v>5</v>
      </c>
      <c r="B43" s="17">
        <v>119</v>
      </c>
      <c r="C43" s="6" t="s">
        <v>8</v>
      </c>
      <c r="D43" s="7" t="s">
        <v>64</v>
      </c>
      <c r="E43" s="21" t="s">
        <v>485</v>
      </c>
      <c r="F43" s="9" t="s">
        <v>263</v>
      </c>
      <c r="G43" s="8" t="s">
        <v>386</v>
      </c>
      <c r="H43" s="10" t="s">
        <v>425</v>
      </c>
      <c r="I43" s="10" t="s">
        <v>425</v>
      </c>
      <c r="J43" s="26"/>
      <c r="K43" s="27"/>
      <c r="L43" s="27"/>
      <c r="M43" s="27"/>
      <c r="N43" s="27"/>
      <c r="O43" s="27">
        <v>77.6</v>
      </c>
      <c r="P43" s="27">
        <f>O43*2</f>
        <v>155.2</v>
      </c>
      <c r="Q43" s="30">
        <v>30</v>
      </c>
      <c r="R43" s="30">
        <f t="shared" si="2"/>
        <v>60</v>
      </c>
      <c r="S43" s="29">
        <f>R43+P43</f>
        <v>215.2</v>
      </c>
    </row>
    <row r="44" spans="1:19" ht="47.25">
      <c r="A44" s="5">
        <v>6</v>
      </c>
      <c r="B44" s="17">
        <v>121</v>
      </c>
      <c r="C44" s="6" t="s">
        <v>9</v>
      </c>
      <c r="D44" s="7" t="s">
        <v>264</v>
      </c>
      <c r="E44" s="21" t="s">
        <v>265</v>
      </c>
      <c r="F44" s="9" t="s">
        <v>260</v>
      </c>
      <c r="G44" s="8" t="s">
        <v>407</v>
      </c>
      <c r="H44" s="10" t="s">
        <v>425</v>
      </c>
      <c r="I44" s="10" t="s">
        <v>425</v>
      </c>
      <c r="J44" s="26"/>
      <c r="K44" s="27">
        <v>79</v>
      </c>
      <c r="L44" s="27">
        <v>81</v>
      </c>
      <c r="M44" s="27"/>
      <c r="N44" s="27"/>
      <c r="O44" s="27"/>
      <c r="P44" s="27"/>
      <c r="Q44" s="30" t="s">
        <v>352</v>
      </c>
      <c r="R44" s="30"/>
      <c r="S44" s="29"/>
    </row>
    <row r="45" spans="1:19" ht="47.25">
      <c r="A45" s="5">
        <v>7</v>
      </c>
      <c r="B45" s="17">
        <v>122</v>
      </c>
      <c r="C45" s="6" t="s">
        <v>295</v>
      </c>
      <c r="D45" s="7" t="s">
        <v>80</v>
      </c>
      <c r="E45" s="21" t="s">
        <v>486</v>
      </c>
      <c r="F45" s="9" t="s">
        <v>268</v>
      </c>
      <c r="G45" s="8" t="s">
        <v>439</v>
      </c>
      <c r="H45" s="10" t="s">
        <v>425</v>
      </c>
      <c r="I45" s="10" t="s">
        <v>445</v>
      </c>
      <c r="J45" s="26"/>
      <c r="K45" s="27">
        <v>76.5</v>
      </c>
      <c r="L45" s="27">
        <v>60</v>
      </c>
      <c r="M45" s="27"/>
      <c r="N45" s="27"/>
      <c r="O45" s="27"/>
      <c r="P45" s="27"/>
      <c r="Q45" s="30">
        <v>22.5</v>
      </c>
      <c r="R45" s="30">
        <f t="shared" si="2"/>
        <v>45</v>
      </c>
      <c r="S45" s="29">
        <f>R45+L45+K45</f>
        <v>181.5</v>
      </c>
    </row>
    <row r="46" spans="1:19" ht="47.25">
      <c r="A46" s="5">
        <v>8</v>
      </c>
      <c r="B46" s="17">
        <v>123</v>
      </c>
      <c r="C46" s="12" t="s">
        <v>304</v>
      </c>
      <c r="D46" s="7" t="s">
        <v>305</v>
      </c>
      <c r="E46" s="21" t="s">
        <v>487</v>
      </c>
      <c r="F46" s="9" t="s">
        <v>268</v>
      </c>
      <c r="G46" s="8" t="s">
        <v>440</v>
      </c>
      <c r="H46" s="10" t="s">
        <v>429</v>
      </c>
      <c r="I46" s="10" t="s">
        <v>446</v>
      </c>
      <c r="J46" s="26"/>
      <c r="K46" s="27"/>
      <c r="L46" s="27"/>
      <c r="M46" s="27">
        <v>78.8</v>
      </c>
      <c r="N46" s="27">
        <f>M46*2</f>
        <v>157.6</v>
      </c>
      <c r="O46" s="27"/>
      <c r="P46" s="27"/>
      <c r="Q46" s="30">
        <v>37.5</v>
      </c>
      <c r="R46" s="30">
        <f t="shared" si="2"/>
        <v>75</v>
      </c>
      <c r="S46" s="29">
        <f>R46+P47</f>
        <v>75</v>
      </c>
    </row>
    <row r="47" spans="1:19" ht="47.25">
      <c r="A47" s="5">
        <v>9</v>
      </c>
      <c r="B47" s="17">
        <v>127</v>
      </c>
      <c r="C47" s="6" t="s">
        <v>308</v>
      </c>
      <c r="D47" s="7" t="s">
        <v>247</v>
      </c>
      <c r="E47" s="21" t="s">
        <v>488</v>
      </c>
      <c r="F47" s="9" t="s">
        <v>277</v>
      </c>
      <c r="G47" s="8" t="s">
        <v>405</v>
      </c>
      <c r="H47" s="10" t="s">
        <v>448</v>
      </c>
      <c r="I47" s="10" t="s">
        <v>425</v>
      </c>
      <c r="J47" s="26"/>
      <c r="K47" s="27">
        <v>75</v>
      </c>
      <c r="L47" s="27">
        <v>75</v>
      </c>
      <c r="M47" s="27"/>
      <c r="N47" s="27"/>
      <c r="O47" s="27"/>
      <c r="P47" s="27"/>
      <c r="Q47" s="30">
        <v>20</v>
      </c>
      <c r="R47" s="30">
        <f t="shared" si="2"/>
        <v>40</v>
      </c>
      <c r="S47" s="29">
        <f>R47+L47+K47</f>
        <v>190</v>
      </c>
    </row>
    <row r="48" spans="1:19" ht="56.25" customHeight="1">
      <c r="A48" s="5">
        <v>10</v>
      </c>
      <c r="B48" s="17">
        <v>129</v>
      </c>
      <c r="C48" s="6" t="s">
        <v>275</v>
      </c>
      <c r="D48" s="7" t="s">
        <v>100</v>
      </c>
      <c r="E48" s="21" t="s">
        <v>276</v>
      </c>
      <c r="F48" s="9" t="s">
        <v>277</v>
      </c>
      <c r="G48" s="8" t="s">
        <v>413</v>
      </c>
      <c r="H48" s="10" t="s">
        <v>425</v>
      </c>
      <c r="I48" s="10" t="s">
        <v>425</v>
      </c>
      <c r="J48" s="26"/>
      <c r="K48" s="27">
        <v>82</v>
      </c>
      <c r="L48" s="27">
        <v>83</v>
      </c>
      <c r="M48" s="27"/>
      <c r="N48" s="27"/>
      <c r="O48" s="27"/>
      <c r="P48" s="27"/>
      <c r="Q48" s="30">
        <v>27.5</v>
      </c>
      <c r="R48" s="30">
        <f t="shared" si="2"/>
        <v>55</v>
      </c>
      <c r="S48" s="29">
        <f>R48+L48+K48</f>
        <v>220</v>
      </c>
    </row>
    <row r="49" spans="1:19" s="40" customFormat="1" ht="20.25" customHeight="1">
      <c r="A49" s="31" t="s">
        <v>341</v>
      </c>
      <c r="B49" s="32"/>
      <c r="C49" s="33" t="s">
        <v>282</v>
      </c>
      <c r="D49" s="34"/>
      <c r="E49" s="35"/>
      <c r="F49" s="36"/>
      <c r="G49" s="36"/>
      <c r="H49" s="36"/>
      <c r="I49" s="36"/>
      <c r="J49" s="37"/>
      <c r="K49" s="38"/>
      <c r="L49" s="38"/>
      <c r="M49" s="38"/>
      <c r="N49" s="38"/>
      <c r="O49" s="38"/>
      <c r="P49" s="38"/>
      <c r="Q49" s="39"/>
      <c r="R49" s="39"/>
      <c r="S49" s="39"/>
    </row>
    <row r="50" spans="1:19" ht="54" customHeight="1">
      <c r="A50" s="5">
        <v>1</v>
      </c>
      <c r="B50" s="17">
        <v>131</v>
      </c>
      <c r="C50" s="6" t="s">
        <v>309</v>
      </c>
      <c r="D50" s="7" t="s">
        <v>261</v>
      </c>
      <c r="E50" s="21" t="s">
        <v>310</v>
      </c>
      <c r="F50" s="9" t="s">
        <v>287</v>
      </c>
      <c r="G50" s="8" t="s">
        <v>449</v>
      </c>
      <c r="H50" s="10" t="s">
        <v>425</v>
      </c>
      <c r="I50" s="10" t="s">
        <v>425</v>
      </c>
      <c r="J50" s="26"/>
      <c r="K50" s="27"/>
      <c r="L50" s="27"/>
      <c r="M50" s="27">
        <v>76.7</v>
      </c>
      <c r="N50" s="27">
        <f>M50*2</f>
        <v>153.4</v>
      </c>
      <c r="O50" s="27"/>
      <c r="P50" s="27"/>
      <c r="Q50" s="30" t="s">
        <v>352</v>
      </c>
      <c r="R50" s="30"/>
      <c r="S50" s="29"/>
    </row>
    <row r="51" spans="1:19" ht="53.25" customHeight="1">
      <c r="A51" s="5">
        <v>2</v>
      </c>
      <c r="B51" s="17">
        <v>132</v>
      </c>
      <c r="C51" s="6" t="s">
        <v>324</v>
      </c>
      <c r="D51" s="7" t="s">
        <v>19</v>
      </c>
      <c r="E51" s="21" t="s">
        <v>489</v>
      </c>
      <c r="F51" s="9" t="s">
        <v>255</v>
      </c>
      <c r="G51" s="8" t="s">
        <v>450</v>
      </c>
      <c r="H51" s="10" t="s">
        <v>425</v>
      </c>
      <c r="I51" s="10" t="s">
        <v>425</v>
      </c>
      <c r="J51" s="26"/>
      <c r="K51" s="27">
        <v>74.8</v>
      </c>
      <c r="L51" s="27">
        <v>80</v>
      </c>
      <c r="M51" s="27"/>
      <c r="N51" s="27"/>
      <c r="O51" s="27"/>
      <c r="P51" s="27"/>
      <c r="Q51" s="30">
        <v>40</v>
      </c>
      <c r="R51" s="30">
        <f t="shared" si="2"/>
        <v>80</v>
      </c>
      <c r="S51" s="29">
        <f>R51+L51+K51</f>
        <v>234.8</v>
      </c>
    </row>
    <row r="52" spans="1:19" ht="54" customHeight="1">
      <c r="A52" s="5">
        <v>3</v>
      </c>
      <c r="B52" s="17">
        <v>137</v>
      </c>
      <c r="C52" s="6" t="s">
        <v>323</v>
      </c>
      <c r="D52" s="7" t="s">
        <v>64</v>
      </c>
      <c r="E52" s="21" t="s">
        <v>490</v>
      </c>
      <c r="F52" s="9" t="s">
        <v>255</v>
      </c>
      <c r="G52" s="8" t="s">
        <v>397</v>
      </c>
      <c r="H52" s="10" t="s">
        <v>425</v>
      </c>
      <c r="I52" s="10" t="s">
        <v>425</v>
      </c>
      <c r="J52" s="26"/>
      <c r="K52" s="27"/>
      <c r="L52" s="27"/>
      <c r="M52" s="27"/>
      <c r="N52" s="27"/>
      <c r="O52" s="27">
        <v>71</v>
      </c>
      <c r="P52" s="27">
        <f>O52*2</f>
        <v>142</v>
      </c>
      <c r="Q52" s="30" t="s">
        <v>352</v>
      </c>
      <c r="R52" s="30"/>
      <c r="S52" s="29"/>
    </row>
    <row r="53" spans="1:19" ht="66" customHeight="1">
      <c r="A53" s="5">
        <v>4</v>
      </c>
      <c r="B53" s="17">
        <v>147</v>
      </c>
      <c r="C53" s="6" t="s">
        <v>315</v>
      </c>
      <c r="D53" s="7" t="s">
        <v>98</v>
      </c>
      <c r="E53" s="21" t="s">
        <v>316</v>
      </c>
      <c r="F53" s="9" t="s">
        <v>317</v>
      </c>
      <c r="G53" s="8" t="s">
        <v>393</v>
      </c>
      <c r="H53" s="10" t="s">
        <v>425</v>
      </c>
      <c r="I53" s="10" t="s">
        <v>425</v>
      </c>
      <c r="J53" s="10" t="s">
        <v>181</v>
      </c>
      <c r="K53" s="27">
        <v>67</v>
      </c>
      <c r="L53" s="27">
        <v>85</v>
      </c>
      <c r="M53" s="27"/>
      <c r="N53" s="27"/>
      <c r="O53" s="27"/>
      <c r="P53" s="27"/>
      <c r="Q53" s="30">
        <v>40</v>
      </c>
      <c r="R53" s="30">
        <f>Q53*2</f>
        <v>80</v>
      </c>
      <c r="S53" s="29">
        <f>R53+L53+K53</f>
        <v>232</v>
      </c>
    </row>
    <row r="54" spans="6:18" ht="3.75" customHeight="1"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</row>
    <row r="55" spans="6:18" ht="1.5" customHeight="1">
      <c r="F55" s="65"/>
      <c r="G55" s="65"/>
      <c r="H55" s="65"/>
      <c r="I55" s="65"/>
      <c r="J55" s="65"/>
      <c r="K55" s="24"/>
      <c r="L55" s="24"/>
      <c r="M55" s="24"/>
      <c r="N55" s="24"/>
      <c r="O55" s="24"/>
      <c r="P55" s="24"/>
      <c r="Q55" s="24"/>
      <c r="R55" s="24"/>
    </row>
    <row r="56" spans="6:19" ht="18.75">
      <c r="F56" s="59"/>
      <c r="G56" s="59"/>
      <c r="H56" s="59"/>
      <c r="I56" s="59"/>
      <c r="J56" s="59"/>
      <c r="K56" s="24"/>
      <c r="L56" s="24"/>
      <c r="M56" s="57" t="s">
        <v>482</v>
      </c>
      <c r="N56" s="57"/>
      <c r="O56" s="57"/>
      <c r="P56" s="57"/>
      <c r="Q56" s="57"/>
      <c r="R56" s="57"/>
      <c r="S56" s="57"/>
    </row>
    <row r="57" spans="6:19" ht="18.75">
      <c r="F57" s="25"/>
      <c r="G57" s="25"/>
      <c r="H57" s="25"/>
      <c r="I57" s="25"/>
      <c r="J57" s="25"/>
      <c r="K57" s="24"/>
      <c r="L57" s="24"/>
      <c r="M57" s="56" t="s">
        <v>493</v>
      </c>
      <c r="N57" s="56"/>
      <c r="O57" s="56"/>
      <c r="P57" s="56"/>
      <c r="Q57" s="56"/>
      <c r="R57" s="56"/>
      <c r="S57" s="56"/>
    </row>
    <row r="58" spans="6:19" ht="18.75">
      <c r="F58" s="25"/>
      <c r="G58" s="25"/>
      <c r="H58" s="25"/>
      <c r="I58" s="25"/>
      <c r="J58" s="25"/>
      <c r="K58" s="24"/>
      <c r="L58" s="24"/>
      <c r="M58" s="56" t="s">
        <v>357</v>
      </c>
      <c r="N58" s="56"/>
      <c r="O58" s="56"/>
      <c r="P58" s="56"/>
      <c r="Q58" s="56"/>
      <c r="R58" s="56"/>
      <c r="S58" s="56"/>
    </row>
    <row r="59" spans="6:19" ht="18.75">
      <c r="F59" s="25"/>
      <c r="G59" s="25"/>
      <c r="H59" s="25"/>
      <c r="I59" s="25"/>
      <c r="J59" s="25"/>
      <c r="K59" s="24"/>
      <c r="L59" s="24"/>
      <c r="M59" s="15"/>
      <c r="N59" s="15"/>
      <c r="O59" s="15"/>
      <c r="P59" s="15"/>
      <c r="Q59" s="15"/>
      <c r="R59" s="15"/>
      <c r="S59" s="15"/>
    </row>
    <row r="60" spans="6:19" ht="18.75">
      <c r="F60" s="25"/>
      <c r="G60" s="25"/>
      <c r="H60" s="25"/>
      <c r="I60" s="25"/>
      <c r="J60" s="25"/>
      <c r="K60" s="24"/>
      <c r="L60" s="24"/>
      <c r="M60" s="15"/>
      <c r="N60" s="15"/>
      <c r="O60" s="15"/>
      <c r="P60" s="15"/>
      <c r="Q60" s="15"/>
      <c r="R60" s="15"/>
      <c r="S60" s="15"/>
    </row>
    <row r="61" spans="6:19" ht="18.75">
      <c r="F61" s="59"/>
      <c r="G61" s="59"/>
      <c r="H61" s="59"/>
      <c r="I61" s="59"/>
      <c r="J61" s="59"/>
      <c r="K61" s="24"/>
      <c r="L61" s="24"/>
      <c r="M61" s="15"/>
      <c r="N61" s="15"/>
      <c r="O61" s="15"/>
      <c r="P61" s="15"/>
      <c r="Q61" s="15"/>
      <c r="R61" s="15"/>
      <c r="S61" s="15"/>
    </row>
    <row r="62" spans="6:19" ht="18.75">
      <c r="F62" s="24"/>
      <c r="G62" s="24"/>
      <c r="H62" s="24"/>
      <c r="I62" s="24"/>
      <c r="J62" s="24"/>
      <c r="K62" s="24"/>
      <c r="L62" s="24"/>
      <c r="M62" s="15"/>
      <c r="N62" s="15"/>
      <c r="O62" s="15"/>
      <c r="P62" s="15"/>
      <c r="Q62" s="15"/>
      <c r="R62" s="15"/>
      <c r="S62" s="15"/>
    </row>
    <row r="63" spans="6:19" ht="18.75">
      <c r="F63" s="24"/>
      <c r="G63" s="24"/>
      <c r="H63" s="24"/>
      <c r="I63" s="24"/>
      <c r="J63" s="24"/>
      <c r="K63" s="24"/>
      <c r="L63" s="24"/>
      <c r="M63" s="56"/>
      <c r="N63" s="56"/>
      <c r="O63" s="56"/>
      <c r="P63" s="56"/>
      <c r="Q63" s="56"/>
      <c r="R63" s="56"/>
      <c r="S63" s="56"/>
    </row>
    <row r="64" spans="6:19" ht="18.75">
      <c r="F64" s="24"/>
      <c r="G64" s="24"/>
      <c r="H64" s="24"/>
      <c r="I64" s="24"/>
      <c r="J64" s="24"/>
      <c r="K64" s="24"/>
      <c r="L64" s="24"/>
      <c r="M64" s="56" t="s">
        <v>494</v>
      </c>
      <c r="N64" s="56"/>
      <c r="O64" s="56"/>
      <c r="P64" s="56"/>
      <c r="Q64" s="56"/>
      <c r="R64" s="56"/>
      <c r="S64" s="56"/>
    </row>
    <row r="65" spans="6:18" ht="15.75"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</row>
    <row r="66" spans="6:18" ht="15.75"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</row>
    <row r="67" spans="6:18" ht="15.75"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</row>
    <row r="68" spans="6:18" ht="15.75"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</row>
    <row r="69" spans="6:18" ht="15.75"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</row>
    <row r="70" spans="6:18" ht="15.75"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</row>
    <row r="71" spans="6:18" ht="15.75"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</row>
    <row r="72" spans="6:18" ht="15.75"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</row>
    <row r="73" spans="6:18" ht="15.75"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</row>
    <row r="74" spans="6:18" ht="15.75"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</row>
    <row r="75" spans="6:18" ht="15.75"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</row>
    <row r="76" spans="6:18" ht="15.75"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</row>
    <row r="77" spans="6:18" ht="15.75"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</row>
    <row r="78" spans="6:18" ht="15.75"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</row>
    <row r="79" spans="6:18" ht="15.75"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</row>
    <row r="80" spans="6:18" ht="15.75"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</row>
    <row r="81" spans="6:18" ht="15.75"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</row>
    <row r="82" spans="6:18" ht="15.75"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</row>
    <row r="83" spans="6:18" ht="15.75"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</row>
    <row r="84" spans="6:18" ht="15.75"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</row>
    <row r="85" spans="6:18" ht="15.75"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</row>
  </sheetData>
  <mergeCells count="26">
    <mergeCell ref="M64:S64"/>
    <mergeCell ref="M63:S63"/>
    <mergeCell ref="F56:J56"/>
    <mergeCell ref="M56:S56"/>
    <mergeCell ref="M57:S57"/>
    <mergeCell ref="F61:J61"/>
    <mergeCell ref="M58:S58"/>
    <mergeCell ref="S5:S6"/>
    <mergeCell ref="C8:E8"/>
    <mergeCell ref="F55:J55"/>
    <mergeCell ref="J5:J6"/>
    <mergeCell ref="K5:O5"/>
    <mergeCell ref="Q5:Q6"/>
    <mergeCell ref="R5:R6"/>
    <mergeCell ref="F5:F6"/>
    <mergeCell ref="G5:G6"/>
    <mergeCell ref="H5:H6"/>
    <mergeCell ref="I5:I6"/>
    <mergeCell ref="A5:A6"/>
    <mergeCell ref="B5:B6"/>
    <mergeCell ref="C5:D6"/>
    <mergeCell ref="E5:E6"/>
    <mergeCell ref="A1:E1"/>
    <mergeCell ref="F1:S1"/>
    <mergeCell ref="A3:S3"/>
    <mergeCell ref="A4:J4"/>
  </mergeCells>
  <printOptions/>
  <pageMargins left="0" right="0" top="0.4724409448818898" bottom="0.3937007874015748" header="0.5118110236220472" footer="0.5118110236220472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0"/>
  <sheetViews>
    <sheetView tabSelected="1" workbookViewId="0" topLeftCell="A1">
      <selection activeCell="A3" sqref="A3:S3"/>
    </sheetView>
  </sheetViews>
  <sheetFormatPr defaultColWidth="9.00390625" defaultRowHeight="15.75"/>
  <cols>
    <col min="1" max="1" width="3.625" style="0" customWidth="1"/>
    <col min="2" max="2" width="4.50390625" style="0" customWidth="1"/>
    <col min="3" max="3" width="14.375" style="0" customWidth="1"/>
    <col min="4" max="4" width="6.50390625" style="0" customWidth="1"/>
    <col min="5" max="5" width="8.125" style="0" customWidth="1"/>
    <col min="6" max="6" width="10.00390625" style="0" customWidth="1"/>
    <col min="7" max="7" width="11.125" style="0" customWidth="1"/>
    <col min="8" max="8" width="4.375" style="0" customWidth="1"/>
    <col min="9" max="9" width="5.00390625" style="0" customWidth="1"/>
    <col min="10" max="10" width="6.25390625" style="0" customWidth="1"/>
    <col min="11" max="11" width="5.125" style="0" customWidth="1"/>
    <col min="12" max="13" width="5.50390625" style="0" customWidth="1"/>
    <col min="14" max="14" width="5.75390625" style="0" customWidth="1"/>
    <col min="15" max="15" width="5.25390625" style="0" customWidth="1"/>
    <col min="16" max="16" width="6.375" style="0" customWidth="1"/>
    <col min="17" max="17" width="6.00390625" style="0" customWidth="1"/>
    <col min="18" max="18" width="6.25390625" style="0" customWidth="1"/>
    <col min="19" max="19" width="7.00390625" style="0" customWidth="1"/>
  </cols>
  <sheetData>
    <row r="1" spans="1:19" s="13" customFormat="1" ht="36" customHeight="1">
      <c r="A1" s="58" t="s">
        <v>495</v>
      </c>
      <c r="B1" s="60"/>
      <c r="C1" s="58"/>
      <c r="D1" s="58"/>
      <c r="E1" s="58"/>
      <c r="F1" s="58" t="s">
        <v>472</v>
      </c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19" s="13" customFormat="1" ht="9.75" customHeight="1">
      <c r="A2" s="11"/>
      <c r="B2" s="11"/>
      <c r="C2" s="11"/>
      <c r="D2" s="11"/>
      <c r="E2" s="19"/>
      <c r="F2" s="11"/>
      <c r="G2" s="11"/>
      <c r="H2" s="11"/>
      <c r="I2" s="11"/>
      <c r="J2" s="11"/>
      <c r="S2" s="28"/>
    </row>
    <row r="3" spans="1:19" s="13" customFormat="1" ht="21.75" customHeight="1">
      <c r="A3" s="67" t="s">
        <v>497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</row>
    <row r="4" spans="1:19" s="13" customFormat="1" ht="9.7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S4" s="28"/>
    </row>
    <row r="5" spans="1:19" s="13" customFormat="1" ht="24.75" customHeight="1">
      <c r="A5" s="50" t="s">
        <v>0</v>
      </c>
      <c r="B5" s="68" t="s">
        <v>344</v>
      </c>
      <c r="C5" s="70" t="s">
        <v>1</v>
      </c>
      <c r="D5" s="71"/>
      <c r="E5" s="68" t="s">
        <v>2</v>
      </c>
      <c r="F5" s="52" t="s">
        <v>3</v>
      </c>
      <c r="G5" s="52" t="s">
        <v>359</v>
      </c>
      <c r="H5" s="52" t="s">
        <v>360</v>
      </c>
      <c r="I5" s="54" t="s">
        <v>361</v>
      </c>
      <c r="J5" s="54" t="s">
        <v>4</v>
      </c>
      <c r="K5" s="74" t="s">
        <v>345</v>
      </c>
      <c r="L5" s="75"/>
      <c r="M5" s="75"/>
      <c r="N5" s="75"/>
      <c r="O5" s="75"/>
      <c r="P5" s="18"/>
      <c r="Q5" s="68" t="s">
        <v>347</v>
      </c>
      <c r="R5" s="68" t="s">
        <v>348</v>
      </c>
      <c r="S5" s="68" t="s">
        <v>349</v>
      </c>
    </row>
    <row r="6" spans="1:19" s="13" customFormat="1" ht="91.5" customHeight="1">
      <c r="A6" s="51"/>
      <c r="B6" s="69"/>
      <c r="C6" s="72"/>
      <c r="D6" s="73"/>
      <c r="E6" s="69"/>
      <c r="F6" s="53"/>
      <c r="G6" s="53"/>
      <c r="H6" s="53"/>
      <c r="I6" s="55"/>
      <c r="J6" s="55"/>
      <c r="K6" s="23" t="s">
        <v>353</v>
      </c>
      <c r="L6" s="23" t="s">
        <v>354</v>
      </c>
      <c r="M6" s="23" t="s">
        <v>350</v>
      </c>
      <c r="N6" s="23" t="s">
        <v>355</v>
      </c>
      <c r="O6" s="23" t="s">
        <v>351</v>
      </c>
      <c r="P6" s="23" t="s">
        <v>356</v>
      </c>
      <c r="Q6" s="69"/>
      <c r="R6" s="69"/>
      <c r="S6" s="69"/>
    </row>
    <row r="7" spans="1:19" s="13" customFormat="1" ht="17.25" customHeight="1">
      <c r="A7" s="1">
        <v>1</v>
      </c>
      <c r="B7" s="2"/>
      <c r="C7" s="2">
        <v>2</v>
      </c>
      <c r="D7" s="3"/>
      <c r="E7" s="20">
        <v>3</v>
      </c>
      <c r="F7" s="20">
        <v>4</v>
      </c>
      <c r="G7" s="20">
        <v>5</v>
      </c>
      <c r="H7" s="20">
        <v>6</v>
      </c>
      <c r="I7" s="20">
        <v>7</v>
      </c>
      <c r="J7" s="20">
        <v>8</v>
      </c>
      <c r="K7" s="20">
        <v>9</v>
      </c>
      <c r="L7" s="20">
        <v>10</v>
      </c>
      <c r="M7" s="20">
        <v>11</v>
      </c>
      <c r="N7" s="20">
        <v>12</v>
      </c>
      <c r="O7" s="20">
        <v>13</v>
      </c>
      <c r="P7" s="20">
        <v>14</v>
      </c>
      <c r="Q7" s="20">
        <v>15</v>
      </c>
      <c r="R7" s="20">
        <v>16</v>
      </c>
      <c r="S7" s="20">
        <v>17</v>
      </c>
    </row>
    <row r="8" spans="1:19" s="13" customFormat="1" ht="15.75" customHeight="1">
      <c r="A8" s="14" t="s">
        <v>338</v>
      </c>
      <c r="B8" s="16"/>
      <c r="C8" s="62" t="s">
        <v>339</v>
      </c>
      <c r="D8" s="63"/>
      <c r="E8" s="63"/>
      <c r="F8" s="64"/>
      <c r="G8" s="1"/>
      <c r="H8" s="1"/>
      <c r="I8" s="1"/>
      <c r="J8" s="4"/>
      <c r="K8" s="20"/>
      <c r="L8" s="20"/>
      <c r="M8" s="20"/>
      <c r="N8" s="20"/>
      <c r="O8" s="20"/>
      <c r="P8" s="20"/>
      <c r="Q8" s="20"/>
      <c r="R8" s="20"/>
      <c r="S8" s="20"/>
    </row>
    <row r="9" spans="1:19" s="24" customFormat="1" ht="45">
      <c r="A9" s="5">
        <v>1</v>
      </c>
      <c r="B9" s="17">
        <v>8</v>
      </c>
      <c r="C9" s="6" t="s">
        <v>16</v>
      </c>
      <c r="D9" s="7" t="s">
        <v>15</v>
      </c>
      <c r="E9" s="21" t="s">
        <v>17</v>
      </c>
      <c r="F9" s="9" t="s">
        <v>114</v>
      </c>
      <c r="G9" s="9" t="s">
        <v>368</v>
      </c>
      <c r="H9" s="9" t="s">
        <v>425</v>
      </c>
      <c r="I9" s="9" t="s">
        <v>425</v>
      </c>
      <c r="J9" s="26"/>
      <c r="K9" s="27">
        <v>72</v>
      </c>
      <c r="L9" s="27">
        <v>70</v>
      </c>
      <c r="M9" s="27"/>
      <c r="N9" s="27"/>
      <c r="O9" s="27"/>
      <c r="P9" s="27"/>
      <c r="Q9" s="30">
        <v>92.5</v>
      </c>
      <c r="R9" s="30">
        <v>185</v>
      </c>
      <c r="S9" s="29">
        <v>327</v>
      </c>
    </row>
    <row r="10" spans="1:19" s="24" customFormat="1" ht="45">
      <c r="A10" s="5">
        <v>2</v>
      </c>
      <c r="B10" s="17">
        <v>91</v>
      </c>
      <c r="C10" s="6" t="s">
        <v>24</v>
      </c>
      <c r="D10" s="7" t="s">
        <v>92</v>
      </c>
      <c r="E10" s="21" t="s">
        <v>162</v>
      </c>
      <c r="F10" s="9" t="s">
        <v>108</v>
      </c>
      <c r="G10" s="9" t="s">
        <v>374</v>
      </c>
      <c r="H10" s="9" t="s">
        <v>425</v>
      </c>
      <c r="I10" s="9" t="s">
        <v>425</v>
      </c>
      <c r="J10" s="26"/>
      <c r="K10" s="27">
        <v>69</v>
      </c>
      <c r="L10" s="27">
        <v>60</v>
      </c>
      <c r="M10" s="27"/>
      <c r="N10" s="27"/>
      <c r="O10" s="27"/>
      <c r="P10" s="27"/>
      <c r="Q10" s="30">
        <v>98.5</v>
      </c>
      <c r="R10" s="30">
        <v>197</v>
      </c>
      <c r="S10" s="29">
        <v>326</v>
      </c>
    </row>
    <row r="11" spans="1:19" s="13" customFormat="1" ht="45">
      <c r="A11" s="5">
        <v>3</v>
      </c>
      <c r="B11" s="17">
        <v>97</v>
      </c>
      <c r="C11" s="6" t="s">
        <v>95</v>
      </c>
      <c r="D11" s="7" t="s">
        <v>96</v>
      </c>
      <c r="E11" s="21" t="s">
        <v>97</v>
      </c>
      <c r="F11" s="9" t="s">
        <v>108</v>
      </c>
      <c r="G11" s="9" t="s">
        <v>362</v>
      </c>
      <c r="H11" s="9" t="s">
        <v>425</v>
      </c>
      <c r="I11" s="9" t="s">
        <v>425</v>
      </c>
      <c r="J11" s="10" t="s">
        <v>181</v>
      </c>
      <c r="K11" s="27">
        <v>74</v>
      </c>
      <c r="L11" s="27">
        <v>65</v>
      </c>
      <c r="M11" s="27"/>
      <c r="N11" s="27"/>
      <c r="O11" s="27"/>
      <c r="P11" s="27"/>
      <c r="Q11" s="30">
        <v>92</v>
      </c>
      <c r="R11" s="30">
        <v>184</v>
      </c>
      <c r="S11" s="29">
        <v>323</v>
      </c>
    </row>
    <row r="12" spans="1:19" s="13" customFormat="1" ht="45">
      <c r="A12" s="5">
        <v>4</v>
      </c>
      <c r="B12" s="17">
        <v>80</v>
      </c>
      <c r="C12" s="6" t="s">
        <v>159</v>
      </c>
      <c r="D12" s="7" t="s">
        <v>81</v>
      </c>
      <c r="E12" s="21" t="s">
        <v>160</v>
      </c>
      <c r="F12" s="9" t="s">
        <v>108</v>
      </c>
      <c r="G12" s="9" t="s">
        <v>362</v>
      </c>
      <c r="H12" s="9" t="s">
        <v>426</v>
      </c>
      <c r="I12" s="9" t="s">
        <v>425</v>
      </c>
      <c r="J12" s="26"/>
      <c r="K12" s="27">
        <v>76</v>
      </c>
      <c r="L12" s="27">
        <v>70</v>
      </c>
      <c r="M12" s="27"/>
      <c r="N12" s="27"/>
      <c r="O12" s="27"/>
      <c r="P12" s="27"/>
      <c r="Q12" s="30">
        <v>88</v>
      </c>
      <c r="R12" s="30">
        <v>176</v>
      </c>
      <c r="S12" s="29">
        <v>322</v>
      </c>
    </row>
    <row r="13" spans="1:19" s="13" customFormat="1" ht="45">
      <c r="A13" s="5">
        <v>5</v>
      </c>
      <c r="B13" s="17">
        <v>62</v>
      </c>
      <c r="C13" s="6" t="s">
        <v>111</v>
      </c>
      <c r="D13" s="7" t="s">
        <v>65</v>
      </c>
      <c r="E13" s="21" t="s">
        <v>112</v>
      </c>
      <c r="F13" s="9" t="s">
        <v>108</v>
      </c>
      <c r="G13" s="9" t="s">
        <v>365</v>
      </c>
      <c r="H13" s="9" t="s">
        <v>425</v>
      </c>
      <c r="I13" s="9" t="s">
        <v>425</v>
      </c>
      <c r="J13" s="10" t="s">
        <v>113</v>
      </c>
      <c r="K13" s="27">
        <v>78</v>
      </c>
      <c r="L13" s="27">
        <v>73</v>
      </c>
      <c r="M13" s="27"/>
      <c r="N13" s="27"/>
      <c r="O13" s="27"/>
      <c r="P13" s="27"/>
      <c r="Q13" s="30">
        <v>85</v>
      </c>
      <c r="R13" s="30">
        <v>170</v>
      </c>
      <c r="S13" s="29">
        <v>321</v>
      </c>
    </row>
    <row r="14" spans="1:19" s="13" customFormat="1" ht="45">
      <c r="A14" s="5">
        <v>6</v>
      </c>
      <c r="B14" s="17">
        <v>76</v>
      </c>
      <c r="C14" s="6" t="s">
        <v>197</v>
      </c>
      <c r="D14" s="7" t="s">
        <v>76</v>
      </c>
      <c r="E14" s="21" t="s">
        <v>198</v>
      </c>
      <c r="F14" s="9" t="s">
        <v>114</v>
      </c>
      <c r="G14" s="9" t="s">
        <v>362</v>
      </c>
      <c r="H14" s="9" t="s">
        <v>425</v>
      </c>
      <c r="I14" s="9" t="s">
        <v>425</v>
      </c>
      <c r="J14" s="26"/>
      <c r="K14" s="27">
        <v>70</v>
      </c>
      <c r="L14" s="27">
        <v>60</v>
      </c>
      <c r="M14" s="27"/>
      <c r="N14" s="27"/>
      <c r="O14" s="27"/>
      <c r="P14" s="27"/>
      <c r="Q14" s="30">
        <v>95</v>
      </c>
      <c r="R14" s="30">
        <v>190</v>
      </c>
      <c r="S14" s="29">
        <v>320</v>
      </c>
    </row>
    <row r="15" spans="1:19" s="13" customFormat="1" ht="45">
      <c r="A15" s="5">
        <v>7</v>
      </c>
      <c r="B15" s="17">
        <v>1</v>
      </c>
      <c r="C15" s="6" t="s">
        <v>127</v>
      </c>
      <c r="D15" s="7" t="s">
        <v>6</v>
      </c>
      <c r="E15" s="21" t="s">
        <v>128</v>
      </c>
      <c r="F15" s="9" t="s">
        <v>108</v>
      </c>
      <c r="G15" s="9" t="s">
        <v>362</v>
      </c>
      <c r="H15" s="9" t="s">
        <v>425</v>
      </c>
      <c r="I15" s="9" t="s">
        <v>425</v>
      </c>
      <c r="J15" s="26"/>
      <c r="K15" s="27">
        <v>70</v>
      </c>
      <c r="L15" s="27">
        <v>58</v>
      </c>
      <c r="M15" s="27"/>
      <c r="N15" s="27"/>
      <c r="O15" s="27"/>
      <c r="P15" s="27"/>
      <c r="Q15" s="30">
        <v>95</v>
      </c>
      <c r="R15" s="30">
        <v>190</v>
      </c>
      <c r="S15" s="29">
        <v>318</v>
      </c>
    </row>
    <row r="16" spans="1:19" s="13" customFormat="1" ht="45">
      <c r="A16" s="5">
        <v>8</v>
      </c>
      <c r="B16" s="17">
        <v>88</v>
      </c>
      <c r="C16" s="41" t="s">
        <v>59</v>
      </c>
      <c r="D16" s="7" t="s">
        <v>88</v>
      </c>
      <c r="E16" s="21" t="s">
        <v>185</v>
      </c>
      <c r="F16" s="9" t="s">
        <v>108</v>
      </c>
      <c r="G16" s="9" t="s">
        <v>374</v>
      </c>
      <c r="H16" s="9" t="s">
        <v>425</v>
      </c>
      <c r="I16" s="9" t="s">
        <v>425</v>
      </c>
      <c r="J16" s="26"/>
      <c r="K16" s="27">
        <v>75</v>
      </c>
      <c r="L16" s="27">
        <v>62</v>
      </c>
      <c r="M16" s="27"/>
      <c r="N16" s="27"/>
      <c r="O16" s="27"/>
      <c r="P16" s="27"/>
      <c r="Q16" s="30">
        <v>89</v>
      </c>
      <c r="R16" s="30">
        <v>178</v>
      </c>
      <c r="S16" s="29">
        <v>315</v>
      </c>
    </row>
    <row r="17" spans="1:19" s="13" customFormat="1" ht="45">
      <c r="A17" s="5">
        <v>9</v>
      </c>
      <c r="B17" s="17">
        <v>83</v>
      </c>
      <c r="C17" s="6" t="s">
        <v>186</v>
      </c>
      <c r="D17" s="7" t="s">
        <v>187</v>
      </c>
      <c r="E17" s="21" t="s">
        <v>188</v>
      </c>
      <c r="F17" s="9" t="s">
        <v>114</v>
      </c>
      <c r="G17" s="9" t="s">
        <v>362</v>
      </c>
      <c r="H17" s="9" t="s">
        <v>425</v>
      </c>
      <c r="I17" s="9" t="s">
        <v>425</v>
      </c>
      <c r="J17" s="26"/>
      <c r="K17" s="27">
        <v>76</v>
      </c>
      <c r="L17" s="27">
        <v>77</v>
      </c>
      <c r="M17" s="27"/>
      <c r="N17" s="27"/>
      <c r="O17" s="27"/>
      <c r="P17" s="27"/>
      <c r="Q17" s="30">
        <v>80</v>
      </c>
      <c r="R17" s="30">
        <v>160</v>
      </c>
      <c r="S17" s="29">
        <v>313</v>
      </c>
    </row>
    <row r="18" spans="1:19" s="13" customFormat="1" ht="45">
      <c r="A18" s="5">
        <v>10</v>
      </c>
      <c r="B18" s="17">
        <v>81</v>
      </c>
      <c r="C18" s="42" t="s">
        <v>179</v>
      </c>
      <c r="D18" s="7" t="s">
        <v>81</v>
      </c>
      <c r="E18" s="21" t="s">
        <v>180</v>
      </c>
      <c r="F18" s="9" t="s">
        <v>108</v>
      </c>
      <c r="G18" s="9" t="s">
        <v>411</v>
      </c>
      <c r="H18" s="9" t="s">
        <v>425</v>
      </c>
      <c r="I18" s="9" t="s">
        <v>425</v>
      </c>
      <c r="J18" s="26"/>
      <c r="K18" s="27">
        <v>72</v>
      </c>
      <c r="L18" s="27">
        <v>66</v>
      </c>
      <c r="M18" s="27"/>
      <c r="N18" s="27"/>
      <c r="O18" s="27"/>
      <c r="P18" s="27"/>
      <c r="Q18" s="30">
        <v>87.5</v>
      </c>
      <c r="R18" s="30">
        <v>175</v>
      </c>
      <c r="S18" s="29">
        <v>313</v>
      </c>
    </row>
    <row r="19" spans="1:19" s="13" customFormat="1" ht="45">
      <c r="A19" s="5">
        <v>11</v>
      </c>
      <c r="B19" s="17">
        <v>28</v>
      </c>
      <c r="C19" s="6" t="s">
        <v>34</v>
      </c>
      <c r="D19" s="7" t="s">
        <v>35</v>
      </c>
      <c r="E19" s="21" t="s">
        <v>36</v>
      </c>
      <c r="F19" s="9" t="s">
        <v>114</v>
      </c>
      <c r="G19" s="9" t="s">
        <v>370</v>
      </c>
      <c r="H19" s="9" t="s">
        <v>425</v>
      </c>
      <c r="I19" s="9" t="s">
        <v>425</v>
      </c>
      <c r="J19" s="26"/>
      <c r="K19" s="27">
        <v>72</v>
      </c>
      <c r="L19" s="27">
        <v>67</v>
      </c>
      <c r="M19" s="27"/>
      <c r="N19" s="27"/>
      <c r="O19" s="27"/>
      <c r="P19" s="27"/>
      <c r="Q19" s="30">
        <v>85.5</v>
      </c>
      <c r="R19" s="30">
        <v>171</v>
      </c>
      <c r="S19" s="29">
        <v>310</v>
      </c>
    </row>
    <row r="20" spans="1:19" s="13" customFormat="1" ht="45">
      <c r="A20" s="5">
        <v>12</v>
      </c>
      <c r="B20" s="17">
        <v>70</v>
      </c>
      <c r="C20" s="6" t="s">
        <v>125</v>
      </c>
      <c r="D20" s="7" t="s">
        <v>135</v>
      </c>
      <c r="E20" s="21" t="s">
        <v>136</v>
      </c>
      <c r="F20" s="9" t="s">
        <v>108</v>
      </c>
      <c r="G20" s="9" t="s">
        <v>407</v>
      </c>
      <c r="H20" s="9" t="s">
        <v>425</v>
      </c>
      <c r="I20" s="9" t="s">
        <v>426</v>
      </c>
      <c r="J20" s="26"/>
      <c r="K20" s="27">
        <v>79</v>
      </c>
      <c r="L20" s="27">
        <v>77</v>
      </c>
      <c r="M20" s="27"/>
      <c r="N20" s="27"/>
      <c r="O20" s="27"/>
      <c r="P20" s="27"/>
      <c r="Q20" s="30">
        <v>76</v>
      </c>
      <c r="R20" s="30">
        <v>152</v>
      </c>
      <c r="S20" s="29">
        <v>308</v>
      </c>
    </row>
    <row r="21" spans="1:19" s="13" customFormat="1" ht="45">
      <c r="A21" s="5">
        <v>13</v>
      </c>
      <c r="B21" s="17">
        <v>41</v>
      </c>
      <c r="C21" s="6" t="s">
        <v>52</v>
      </c>
      <c r="D21" s="7" t="s">
        <v>51</v>
      </c>
      <c r="E21" s="21" t="s">
        <v>118</v>
      </c>
      <c r="F21" s="9" t="s">
        <v>114</v>
      </c>
      <c r="G21" s="9" t="s">
        <v>370</v>
      </c>
      <c r="H21" s="9" t="s">
        <v>425</v>
      </c>
      <c r="I21" s="9" t="s">
        <v>425</v>
      </c>
      <c r="J21" s="26"/>
      <c r="K21" s="27">
        <v>74</v>
      </c>
      <c r="L21" s="27">
        <v>72</v>
      </c>
      <c r="M21" s="27"/>
      <c r="N21" s="27"/>
      <c r="O21" s="27"/>
      <c r="P21" s="27"/>
      <c r="Q21" s="30">
        <v>80</v>
      </c>
      <c r="R21" s="30">
        <v>160</v>
      </c>
      <c r="S21" s="29">
        <v>306</v>
      </c>
    </row>
    <row r="22" spans="1:19" s="13" customFormat="1" ht="45">
      <c r="A22" s="5">
        <v>14</v>
      </c>
      <c r="B22" s="17">
        <v>34</v>
      </c>
      <c r="C22" s="6" t="s">
        <v>109</v>
      </c>
      <c r="D22" s="7" t="s">
        <v>43</v>
      </c>
      <c r="E22" s="21" t="s">
        <v>110</v>
      </c>
      <c r="F22" s="9" t="s">
        <v>108</v>
      </c>
      <c r="G22" s="9" t="s">
        <v>390</v>
      </c>
      <c r="H22" s="9" t="s">
        <v>425</v>
      </c>
      <c r="I22" s="9" t="s">
        <v>425</v>
      </c>
      <c r="J22" s="26"/>
      <c r="K22" s="27">
        <v>79</v>
      </c>
      <c r="L22" s="27">
        <v>78</v>
      </c>
      <c r="M22" s="27"/>
      <c r="N22" s="27"/>
      <c r="O22" s="27"/>
      <c r="P22" s="27"/>
      <c r="Q22" s="30">
        <v>62.5</v>
      </c>
      <c r="R22" s="30">
        <v>125</v>
      </c>
      <c r="S22" s="29">
        <v>282</v>
      </c>
    </row>
    <row r="23" spans="1:19" s="13" customFormat="1" ht="45">
      <c r="A23" s="5">
        <v>15</v>
      </c>
      <c r="B23" s="17">
        <v>50</v>
      </c>
      <c r="C23" s="6" t="s">
        <v>170</v>
      </c>
      <c r="D23" s="7" t="s">
        <v>53</v>
      </c>
      <c r="E23" s="21" t="s">
        <v>171</v>
      </c>
      <c r="F23" s="9" t="s">
        <v>108</v>
      </c>
      <c r="G23" s="9" t="s">
        <v>376</v>
      </c>
      <c r="H23" s="9" t="s">
        <v>425</v>
      </c>
      <c r="I23" s="9" t="s">
        <v>425</v>
      </c>
      <c r="J23" s="26"/>
      <c r="K23" s="27">
        <v>74</v>
      </c>
      <c r="L23" s="27">
        <v>53</v>
      </c>
      <c r="M23" s="27"/>
      <c r="N23" s="27"/>
      <c r="O23" s="27"/>
      <c r="P23" s="27"/>
      <c r="Q23" s="30">
        <v>74</v>
      </c>
      <c r="R23" s="30">
        <v>148</v>
      </c>
      <c r="S23" s="29">
        <v>275</v>
      </c>
    </row>
    <row r="24" spans="1:19" s="13" customFormat="1" ht="45">
      <c r="A24" s="5">
        <v>16</v>
      </c>
      <c r="B24" s="17">
        <v>60</v>
      </c>
      <c r="C24" s="6" t="s">
        <v>242</v>
      </c>
      <c r="D24" s="7" t="s">
        <v>64</v>
      </c>
      <c r="E24" s="21" t="s">
        <v>243</v>
      </c>
      <c r="F24" s="9" t="s">
        <v>114</v>
      </c>
      <c r="G24" s="9" t="s">
        <v>401</v>
      </c>
      <c r="H24" s="9" t="s">
        <v>425</v>
      </c>
      <c r="I24" s="9" t="s">
        <v>425</v>
      </c>
      <c r="J24" s="26"/>
      <c r="K24" s="27">
        <v>73</v>
      </c>
      <c r="L24" s="27">
        <v>67</v>
      </c>
      <c r="M24" s="27"/>
      <c r="N24" s="27"/>
      <c r="O24" s="27"/>
      <c r="P24" s="27"/>
      <c r="Q24" s="30">
        <v>67</v>
      </c>
      <c r="R24" s="30">
        <v>134</v>
      </c>
      <c r="S24" s="29">
        <v>274</v>
      </c>
    </row>
    <row r="25" spans="1:19" s="13" customFormat="1" ht="45">
      <c r="A25" s="5">
        <v>17</v>
      </c>
      <c r="B25" s="17">
        <v>73</v>
      </c>
      <c r="C25" s="6" t="s">
        <v>173</v>
      </c>
      <c r="D25" s="7" t="s">
        <v>74</v>
      </c>
      <c r="E25" s="21" t="s">
        <v>174</v>
      </c>
      <c r="F25" s="9" t="s">
        <v>108</v>
      </c>
      <c r="G25" s="9" t="s">
        <v>370</v>
      </c>
      <c r="H25" s="9" t="s">
        <v>425</v>
      </c>
      <c r="I25" s="9" t="s">
        <v>425</v>
      </c>
      <c r="J25" s="26"/>
      <c r="K25" s="27">
        <v>82</v>
      </c>
      <c r="L25" s="27">
        <v>85</v>
      </c>
      <c r="M25" s="27"/>
      <c r="N25" s="27"/>
      <c r="O25" s="27"/>
      <c r="P25" s="27"/>
      <c r="Q25" s="30">
        <v>50</v>
      </c>
      <c r="R25" s="30">
        <v>100</v>
      </c>
      <c r="S25" s="29">
        <v>267</v>
      </c>
    </row>
    <row r="26" spans="1:19" s="13" customFormat="1" ht="45">
      <c r="A26" s="5">
        <v>18</v>
      </c>
      <c r="B26" s="17">
        <v>32</v>
      </c>
      <c r="C26" s="6" t="s">
        <v>57</v>
      </c>
      <c r="D26" s="7" t="s">
        <v>39</v>
      </c>
      <c r="E26" s="21" t="s">
        <v>175</v>
      </c>
      <c r="F26" s="9" t="s">
        <v>108</v>
      </c>
      <c r="G26" s="9" t="s">
        <v>388</v>
      </c>
      <c r="H26" s="9" t="s">
        <v>425</v>
      </c>
      <c r="I26" s="9" t="s">
        <v>425</v>
      </c>
      <c r="J26" s="26"/>
      <c r="K26" s="27">
        <v>81</v>
      </c>
      <c r="L26" s="27">
        <v>65</v>
      </c>
      <c r="M26" s="27"/>
      <c r="N26" s="27"/>
      <c r="O26" s="27"/>
      <c r="P26" s="27"/>
      <c r="Q26" s="30">
        <v>60</v>
      </c>
      <c r="R26" s="30">
        <v>120</v>
      </c>
      <c r="S26" s="29">
        <v>266</v>
      </c>
    </row>
    <row r="27" spans="1:19" s="13" customFormat="1" ht="45">
      <c r="A27" s="5">
        <v>19</v>
      </c>
      <c r="B27" s="17">
        <v>87</v>
      </c>
      <c r="C27" s="6" t="s">
        <v>334</v>
      </c>
      <c r="D27" s="7" t="s">
        <v>85</v>
      </c>
      <c r="E27" s="21" t="s">
        <v>165</v>
      </c>
      <c r="F27" s="9" t="s">
        <v>108</v>
      </c>
      <c r="G27" s="9" t="s">
        <v>370</v>
      </c>
      <c r="H27" s="9" t="s">
        <v>425</v>
      </c>
      <c r="I27" s="9" t="s">
        <v>425</v>
      </c>
      <c r="J27" s="26"/>
      <c r="K27" s="27">
        <v>74</v>
      </c>
      <c r="L27" s="27">
        <v>76</v>
      </c>
      <c r="M27" s="27"/>
      <c r="N27" s="27"/>
      <c r="O27" s="27"/>
      <c r="P27" s="27"/>
      <c r="Q27" s="30">
        <v>57.5</v>
      </c>
      <c r="R27" s="30">
        <v>115</v>
      </c>
      <c r="S27" s="29">
        <v>265</v>
      </c>
    </row>
    <row r="28" spans="1:19" s="13" customFormat="1" ht="45">
      <c r="A28" s="5">
        <v>20</v>
      </c>
      <c r="B28" s="17">
        <v>15</v>
      </c>
      <c r="C28" s="6" t="s">
        <v>20</v>
      </c>
      <c r="D28" s="7" t="s">
        <v>25</v>
      </c>
      <c r="E28" s="21" t="s">
        <v>150</v>
      </c>
      <c r="F28" s="9" t="s">
        <v>108</v>
      </c>
      <c r="G28" s="9" t="s">
        <v>375</v>
      </c>
      <c r="H28" s="9" t="s">
        <v>425</v>
      </c>
      <c r="I28" s="9" t="s">
        <v>425</v>
      </c>
      <c r="J28" s="26"/>
      <c r="K28" s="27">
        <v>68</v>
      </c>
      <c r="L28" s="27">
        <v>65</v>
      </c>
      <c r="M28" s="27"/>
      <c r="N28" s="27"/>
      <c r="O28" s="27"/>
      <c r="P28" s="27"/>
      <c r="Q28" s="30">
        <v>65</v>
      </c>
      <c r="R28" s="30">
        <v>130</v>
      </c>
      <c r="S28" s="29">
        <v>263</v>
      </c>
    </row>
    <row r="29" spans="1:19" s="13" customFormat="1" ht="45">
      <c r="A29" s="5">
        <v>21</v>
      </c>
      <c r="B29" s="17">
        <v>46</v>
      </c>
      <c r="C29" s="6" t="s">
        <v>104</v>
      </c>
      <c r="D29" s="7" t="s">
        <v>53</v>
      </c>
      <c r="E29" s="21" t="s">
        <v>121</v>
      </c>
      <c r="F29" s="9" t="s">
        <v>108</v>
      </c>
      <c r="G29" s="9" t="s">
        <v>396</v>
      </c>
      <c r="H29" s="9" t="s">
        <v>425</v>
      </c>
      <c r="I29" s="9" t="s">
        <v>425</v>
      </c>
      <c r="J29" s="26"/>
      <c r="K29" s="27">
        <v>77</v>
      </c>
      <c r="L29" s="27">
        <v>77</v>
      </c>
      <c r="M29" s="27"/>
      <c r="N29" s="27"/>
      <c r="O29" s="27"/>
      <c r="P29" s="27"/>
      <c r="Q29" s="30">
        <v>50</v>
      </c>
      <c r="R29" s="30">
        <v>100</v>
      </c>
      <c r="S29" s="29">
        <v>254</v>
      </c>
    </row>
    <row r="30" spans="1:19" s="13" customFormat="1" ht="45">
      <c r="A30" s="5">
        <v>22</v>
      </c>
      <c r="B30" s="17">
        <v>11</v>
      </c>
      <c r="C30" s="6" t="s">
        <v>8</v>
      </c>
      <c r="D30" s="7" t="s">
        <v>19</v>
      </c>
      <c r="E30" s="21" t="s">
        <v>151</v>
      </c>
      <c r="F30" s="9" t="s">
        <v>108</v>
      </c>
      <c r="G30" s="9" t="s">
        <v>371</v>
      </c>
      <c r="H30" s="9" t="s">
        <v>426</v>
      </c>
      <c r="I30" s="9" t="s">
        <v>425</v>
      </c>
      <c r="J30" s="26"/>
      <c r="K30" s="27">
        <v>78</v>
      </c>
      <c r="L30" s="27">
        <v>75</v>
      </c>
      <c r="M30" s="27"/>
      <c r="N30" s="27"/>
      <c r="O30" s="27"/>
      <c r="P30" s="27"/>
      <c r="Q30" s="30">
        <v>50</v>
      </c>
      <c r="R30" s="30">
        <v>100</v>
      </c>
      <c r="S30" s="29">
        <v>253</v>
      </c>
    </row>
    <row r="31" spans="1:19" s="13" customFormat="1" ht="45">
      <c r="A31" s="5">
        <v>23</v>
      </c>
      <c r="B31" s="17">
        <v>43</v>
      </c>
      <c r="C31" s="6" t="s">
        <v>145</v>
      </c>
      <c r="D31" s="7" t="s">
        <v>51</v>
      </c>
      <c r="E31" s="21" t="s">
        <v>146</v>
      </c>
      <c r="F31" s="9" t="s">
        <v>108</v>
      </c>
      <c r="G31" s="9" t="s">
        <v>394</v>
      </c>
      <c r="H31" s="9" t="s">
        <v>425</v>
      </c>
      <c r="I31" s="9" t="s">
        <v>425</v>
      </c>
      <c r="J31" s="26"/>
      <c r="K31" s="27">
        <v>81</v>
      </c>
      <c r="L31" s="27">
        <v>72</v>
      </c>
      <c r="M31" s="27"/>
      <c r="N31" s="27"/>
      <c r="O31" s="27"/>
      <c r="P31" s="27"/>
      <c r="Q31" s="30">
        <v>50</v>
      </c>
      <c r="R31" s="30">
        <v>100</v>
      </c>
      <c r="S31" s="29">
        <v>253</v>
      </c>
    </row>
    <row r="32" spans="1:19" s="13" customFormat="1" ht="45">
      <c r="A32" s="5">
        <v>24</v>
      </c>
      <c r="B32" s="17">
        <v>63</v>
      </c>
      <c r="C32" s="6" t="s">
        <v>147</v>
      </c>
      <c r="D32" s="7" t="s">
        <v>65</v>
      </c>
      <c r="E32" s="21" t="s">
        <v>148</v>
      </c>
      <c r="F32" s="9" t="s">
        <v>108</v>
      </c>
      <c r="G32" s="9" t="s">
        <v>402</v>
      </c>
      <c r="H32" s="9" t="s">
        <v>425</v>
      </c>
      <c r="I32" s="9" t="s">
        <v>425</v>
      </c>
      <c r="J32" s="26"/>
      <c r="K32" s="27">
        <v>79</v>
      </c>
      <c r="L32" s="27">
        <v>74</v>
      </c>
      <c r="M32" s="27"/>
      <c r="N32" s="27"/>
      <c r="O32" s="27"/>
      <c r="P32" s="27"/>
      <c r="Q32" s="30">
        <v>50</v>
      </c>
      <c r="R32" s="30">
        <v>100</v>
      </c>
      <c r="S32" s="29">
        <v>253</v>
      </c>
    </row>
    <row r="33" spans="1:19" s="13" customFormat="1" ht="45">
      <c r="A33" s="5">
        <v>25</v>
      </c>
      <c r="B33" s="17">
        <v>10</v>
      </c>
      <c r="C33" s="6" t="s">
        <v>20</v>
      </c>
      <c r="D33" s="7" t="s">
        <v>19</v>
      </c>
      <c r="E33" s="21" t="s">
        <v>21</v>
      </c>
      <c r="F33" s="9" t="s">
        <v>108</v>
      </c>
      <c r="G33" s="9" t="s">
        <v>370</v>
      </c>
      <c r="H33" s="9" t="s">
        <v>425</v>
      </c>
      <c r="I33" s="9" t="s">
        <v>425</v>
      </c>
      <c r="J33" s="26"/>
      <c r="K33" s="27">
        <v>70</v>
      </c>
      <c r="L33" s="27">
        <v>77</v>
      </c>
      <c r="M33" s="27"/>
      <c r="N33" s="27"/>
      <c r="O33" s="27"/>
      <c r="P33" s="27"/>
      <c r="Q33" s="30">
        <v>50.5</v>
      </c>
      <c r="R33" s="30">
        <v>101</v>
      </c>
      <c r="S33" s="29">
        <v>248</v>
      </c>
    </row>
    <row r="34" spans="1:19" s="13" customFormat="1" ht="45">
      <c r="A34" s="5">
        <v>26</v>
      </c>
      <c r="B34" s="17">
        <v>98</v>
      </c>
      <c r="C34" s="6" t="s">
        <v>130</v>
      </c>
      <c r="D34" s="7" t="s">
        <v>131</v>
      </c>
      <c r="E34" s="21" t="s">
        <v>18</v>
      </c>
      <c r="F34" s="9" t="s">
        <v>108</v>
      </c>
      <c r="G34" s="9" t="s">
        <v>392</v>
      </c>
      <c r="H34" s="9" t="s">
        <v>425</v>
      </c>
      <c r="I34" s="9" t="s">
        <v>425</v>
      </c>
      <c r="J34" s="26"/>
      <c r="K34" s="27">
        <v>77</v>
      </c>
      <c r="L34" s="27">
        <v>62</v>
      </c>
      <c r="M34" s="27"/>
      <c r="N34" s="27"/>
      <c r="O34" s="27"/>
      <c r="P34" s="27"/>
      <c r="Q34" s="30">
        <v>51.5</v>
      </c>
      <c r="R34" s="30">
        <v>103</v>
      </c>
      <c r="S34" s="29">
        <v>242</v>
      </c>
    </row>
    <row r="35" spans="1:19" s="13" customFormat="1" ht="45">
      <c r="A35" s="5">
        <v>27</v>
      </c>
      <c r="B35" s="17">
        <v>105</v>
      </c>
      <c r="C35" s="6" t="s">
        <v>101</v>
      </c>
      <c r="D35" s="7" t="s">
        <v>102</v>
      </c>
      <c r="E35" s="21" t="s">
        <v>103</v>
      </c>
      <c r="F35" s="9" t="s">
        <v>108</v>
      </c>
      <c r="G35" s="9" t="s">
        <v>362</v>
      </c>
      <c r="H35" s="9" t="s">
        <v>425</v>
      </c>
      <c r="I35" s="9" t="s">
        <v>425</v>
      </c>
      <c r="J35" s="26"/>
      <c r="K35" s="27">
        <v>72</v>
      </c>
      <c r="L35" s="27">
        <v>55</v>
      </c>
      <c r="M35" s="27"/>
      <c r="N35" s="27"/>
      <c r="O35" s="27"/>
      <c r="P35" s="27"/>
      <c r="Q35" s="30">
        <v>57.5</v>
      </c>
      <c r="R35" s="30">
        <v>115</v>
      </c>
      <c r="S35" s="29">
        <v>242</v>
      </c>
    </row>
    <row r="36" spans="1:19" s="13" customFormat="1" ht="45">
      <c r="A36" s="5">
        <v>28</v>
      </c>
      <c r="B36" s="17">
        <v>52</v>
      </c>
      <c r="C36" s="6" t="s">
        <v>8</v>
      </c>
      <c r="D36" s="7" t="s">
        <v>55</v>
      </c>
      <c r="E36" s="21" t="s">
        <v>56</v>
      </c>
      <c r="F36" s="9" t="s">
        <v>114</v>
      </c>
      <c r="G36" s="9" t="s">
        <v>398</v>
      </c>
      <c r="H36" s="9" t="s">
        <v>425</v>
      </c>
      <c r="I36" s="9" t="s">
        <v>425</v>
      </c>
      <c r="J36" s="26"/>
      <c r="K36" s="27">
        <v>70</v>
      </c>
      <c r="L36" s="27">
        <v>69</v>
      </c>
      <c r="M36" s="27"/>
      <c r="N36" s="27"/>
      <c r="O36" s="27"/>
      <c r="P36" s="27"/>
      <c r="Q36" s="30">
        <v>51</v>
      </c>
      <c r="R36" s="30">
        <v>102</v>
      </c>
      <c r="S36" s="29">
        <v>241</v>
      </c>
    </row>
    <row r="37" spans="1:19" s="13" customFormat="1" ht="45">
      <c r="A37" s="5">
        <v>29</v>
      </c>
      <c r="B37" s="17">
        <v>9</v>
      </c>
      <c r="C37" s="6" t="s">
        <v>22</v>
      </c>
      <c r="D37" s="7" t="s">
        <v>19</v>
      </c>
      <c r="E37" s="21" t="s">
        <v>23</v>
      </c>
      <c r="F37" s="9" t="s">
        <v>114</v>
      </c>
      <c r="G37" s="9" t="s">
        <v>369</v>
      </c>
      <c r="H37" s="9" t="s">
        <v>425</v>
      </c>
      <c r="I37" s="9" t="s">
        <v>425</v>
      </c>
      <c r="J37" s="26"/>
      <c r="K37" s="27">
        <v>74</v>
      </c>
      <c r="L37" s="27">
        <v>53</v>
      </c>
      <c r="M37" s="27"/>
      <c r="N37" s="27"/>
      <c r="O37" s="27"/>
      <c r="P37" s="27"/>
      <c r="Q37" s="30">
        <v>50</v>
      </c>
      <c r="R37" s="30">
        <v>100</v>
      </c>
      <c r="S37" s="29">
        <v>227</v>
      </c>
    </row>
    <row r="38" spans="1:19" s="13" customFormat="1" ht="45">
      <c r="A38" s="5">
        <v>30</v>
      </c>
      <c r="B38" s="17">
        <v>19</v>
      </c>
      <c r="C38" s="6" t="s">
        <v>104</v>
      </c>
      <c r="D38" s="7" t="s">
        <v>29</v>
      </c>
      <c r="E38" s="21" t="s">
        <v>184</v>
      </c>
      <c r="F38" s="9" t="s">
        <v>114</v>
      </c>
      <c r="G38" s="9" t="s">
        <v>379</v>
      </c>
      <c r="H38" s="9" t="s">
        <v>425</v>
      </c>
      <c r="I38" s="9" t="s">
        <v>425</v>
      </c>
      <c r="J38" s="26"/>
      <c r="K38" s="27">
        <v>65</v>
      </c>
      <c r="L38" s="27">
        <v>53</v>
      </c>
      <c r="M38" s="27"/>
      <c r="N38" s="27"/>
      <c r="O38" s="27"/>
      <c r="P38" s="27"/>
      <c r="Q38" s="30">
        <v>54</v>
      </c>
      <c r="R38" s="30">
        <v>108</v>
      </c>
      <c r="S38" s="29">
        <v>226</v>
      </c>
    </row>
    <row r="39" spans="1:19" s="13" customFormat="1" ht="15.75" customHeight="1">
      <c r="A39" s="14" t="s">
        <v>340</v>
      </c>
      <c r="B39" s="16"/>
      <c r="C39" s="62" t="s">
        <v>468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4"/>
    </row>
    <row r="40" spans="1:19" s="13" customFormat="1" ht="47.25">
      <c r="A40" s="5">
        <v>1</v>
      </c>
      <c r="B40" s="17">
        <v>112</v>
      </c>
      <c r="C40" s="6" t="s">
        <v>269</v>
      </c>
      <c r="D40" s="7" t="s">
        <v>270</v>
      </c>
      <c r="E40" s="21" t="s">
        <v>274</v>
      </c>
      <c r="F40" s="9" t="s">
        <v>268</v>
      </c>
      <c r="G40" s="8" t="s">
        <v>433</v>
      </c>
      <c r="H40" s="10" t="s">
        <v>429</v>
      </c>
      <c r="I40" s="10" t="s">
        <v>425</v>
      </c>
      <c r="J40" s="26"/>
      <c r="K40" s="27"/>
      <c r="L40" s="27"/>
      <c r="M40" s="27">
        <v>81.30000000000001</v>
      </c>
      <c r="N40" s="27">
        <f>M40*2</f>
        <v>162.60000000000002</v>
      </c>
      <c r="O40" s="27"/>
      <c r="P40" s="27"/>
      <c r="Q40" s="30">
        <v>57.5</v>
      </c>
      <c r="R40" s="30">
        <f aca="true" t="shared" si="0" ref="R40:R46">Q40*2</f>
        <v>115</v>
      </c>
      <c r="S40" s="29">
        <f>R40+N40</f>
        <v>277.6</v>
      </c>
    </row>
    <row r="41" spans="1:19" s="13" customFormat="1" ht="47.25">
      <c r="A41" s="5">
        <v>2</v>
      </c>
      <c r="B41" s="17">
        <v>130</v>
      </c>
      <c r="C41" s="6" t="s">
        <v>302</v>
      </c>
      <c r="D41" s="7" t="s">
        <v>105</v>
      </c>
      <c r="E41" s="21" t="s">
        <v>475</v>
      </c>
      <c r="F41" s="9" t="s">
        <v>268</v>
      </c>
      <c r="G41" s="8" t="s">
        <v>444</v>
      </c>
      <c r="H41" s="10" t="s">
        <v>429</v>
      </c>
      <c r="I41" s="10" t="s">
        <v>425</v>
      </c>
      <c r="J41" s="26"/>
      <c r="K41" s="27"/>
      <c r="L41" s="27"/>
      <c r="M41" s="27">
        <v>74.1</v>
      </c>
      <c r="N41" s="27">
        <f>M41*2</f>
        <v>148.2</v>
      </c>
      <c r="O41" s="27"/>
      <c r="P41" s="27"/>
      <c r="Q41" s="30">
        <v>60</v>
      </c>
      <c r="R41" s="30">
        <f t="shared" si="0"/>
        <v>120</v>
      </c>
      <c r="S41" s="29">
        <f>R41+N41</f>
        <v>268.2</v>
      </c>
    </row>
    <row r="42" spans="1:19" s="13" customFormat="1" ht="47.25">
      <c r="A42" s="5">
        <v>3</v>
      </c>
      <c r="B42" s="17">
        <v>124</v>
      </c>
      <c r="C42" s="6" t="s">
        <v>278</v>
      </c>
      <c r="D42" s="7" t="s">
        <v>279</v>
      </c>
      <c r="E42" s="21" t="s">
        <v>280</v>
      </c>
      <c r="F42" s="9" t="s">
        <v>281</v>
      </c>
      <c r="G42" s="8" t="s">
        <v>416</v>
      </c>
      <c r="H42" s="10" t="s">
        <v>425</v>
      </c>
      <c r="I42" s="10" t="s">
        <v>425</v>
      </c>
      <c r="J42" s="26"/>
      <c r="K42" s="27"/>
      <c r="L42" s="27"/>
      <c r="M42" s="27"/>
      <c r="N42" s="27"/>
      <c r="O42" s="27">
        <v>76.8</v>
      </c>
      <c r="P42" s="27">
        <f>O42*2</f>
        <v>153.6</v>
      </c>
      <c r="Q42" s="30">
        <v>52.5</v>
      </c>
      <c r="R42" s="30">
        <f t="shared" si="0"/>
        <v>105</v>
      </c>
      <c r="S42" s="29">
        <f>R42+P42</f>
        <v>258.6</v>
      </c>
    </row>
    <row r="43" spans="1:19" s="13" customFormat="1" ht="47.25">
      <c r="A43" s="5">
        <v>4</v>
      </c>
      <c r="B43" s="17">
        <v>108</v>
      </c>
      <c r="C43" s="12" t="s">
        <v>272</v>
      </c>
      <c r="D43" s="7" t="s">
        <v>261</v>
      </c>
      <c r="E43" s="21" t="s">
        <v>273</v>
      </c>
      <c r="F43" s="9" t="s">
        <v>268</v>
      </c>
      <c r="G43" s="8" t="s">
        <v>431</v>
      </c>
      <c r="H43" s="10" t="s">
        <v>429</v>
      </c>
      <c r="I43" s="10" t="s">
        <v>425</v>
      </c>
      <c r="J43" s="26"/>
      <c r="K43" s="27"/>
      <c r="L43" s="27"/>
      <c r="M43" s="27">
        <v>75.8</v>
      </c>
      <c r="N43" s="27">
        <f>M43*2</f>
        <v>151.6</v>
      </c>
      <c r="O43" s="27"/>
      <c r="P43" s="27"/>
      <c r="Q43" s="30">
        <v>50</v>
      </c>
      <c r="R43" s="30">
        <f t="shared" si="0"/>
        <v>100</v>
      </c>
      <c r="S43" s="29">
        <f>R43+N43</f>
        <v>251.6</v>
      </c>
    </row>
    <row r="44" spans="1:19" s="13" customFormat="1" ht="45">
      <c r="A44" s="5">
        <v>5</v>
      </c>
      <c r="B44" s="17">
        <v>125</v>
      </c>
      <c r="C44" s="6" t="s">
        <v>307</v>
      </c>
      <c r="D44" s="7" t="s">
        <v>83</v>
      </c>
      <c r="E44" s="21" t="s">
        <v>474</v>
      </c>
      <c r="F44" s="9" t="s">
        <v>298</v>
      </c>
      <c r="G44" s="8" t="s">
        <v>441</v>
      </c>
      <c r="H44" s="10" t="s">
        <v>425</v>
      </c>
      <c r="I44" s="10" t="s">
        <v>447</v>
      </c>
      <c r="J44" s="26"/>
      <c r="K44" s="27">
        <v>78.5</v>
      </c>
      <c r="L44" s="27">
        <v>90</v>
      </c>
      <c r="M44" s="27"/>
      <c r="N44" s="27"/>
      <c r="O44" s="27"/>
      <c r="P44" s="27"/>
      <c r="Q44" s="30">
        <v>57.5</v>
      </c>
      <c r="R44" s="30">
        <f t="shared" si="0"/>
        <v>115</v>
      </c>
      <c r="S44" s="29">
        <f>R44+L44+K44</f>
        <v>283.5</v>
      </c>
    </row>
    <row r="45" spans="1:19" s="13" customFormat="1" ht="47.25">
      <c r="A45" s="5">
        <v>6</v>
      </c>
      <c r="B45" s="17" t="s">
        <v>346</v>
      </c>
      <c r="C45" s="6" t="s">
        <v>288</v>
      </c>
      <c r="D45" s="7" t="s">
        <v>76</v>
      </c>
      <c r="E45" s="21" t="s">
        <v>289</v>
      </c>
      <c r="F45" s="9" t="s">
        <v>277</v>
      </c>
      <c r="G45" s="8" t="s">
        <v>438</v>
      </c>
      <c r="H45" s="10" t="s">
        <v>425</v>
      </c>
      <c r="I45" s="10" t="s">
        <v>425</v>
      </c>
      <c r="J45" s="26"/>
      <c r="K45" s="27"/>
      <c r="L45" s="27"/>
      <c r="M45" s="27">
        <v>86</v>
      </c>
      <c r="N45" s="27">
        <f>M45*2</f>
        <v>172</v>
      </c>
      <c r="O45" s="27"/>
      <c r="P45" s="27"/>
      <c r="Q45" s="30">
        <v>52</v>
      </c>
      <c r="R45" s="30">
        <f t="shared" si="0"/>
        <v>104</v>
      </c>
      <c r="S45" s="29">
        <f>R45+N45</f>
        <v>276</v>
      </c>
    </row>
    <row r="46" spans="1:19" s="13" customFormat="1" ht="47.25">
      <c r="A46" s="5">
        <v>7</v>
      </c>
      <c r="B46" s="17">
        <v>116</v>
      </c>
      <c r="C46" s="6" t="s">
        <v>236</v>
      </c>
      <c r="D46" s="7" t="s">
        <v>51</v>
      </c>
      <c r="E46" s="21" t="s">
        <v>473</v>
      </c>
      <c r="F46" s="9" t="s">
        <v>298</v>
      </c>
      <c r="G46" s="8" t="s">
        <v>377</v>
      </c>
      <c r="H46" s="10" t="s">
        <v>425</v>
      </c>
      <c r="I46" s="10" t="s">
        <v>425</v>
      </c>
      <c r="J46" s="26"/>
      <c r="K46" s="27">
        <v>61</v>
      </c>
      <c r="L46" s="27">
        <v>58</v>
      </c>
      <c r="M46" s="27"/>
      <c r="N46" s="27"/>
      <c r="O46" s="27"/>
      <c r="P46" s="27"/>
      <c r="Q46" s="30">
        <v>57.5</v>
      </c>
      <c r="R46" s="30">
        <f t="shared" si="0"/>
        <v>115</v>
      </c>
      <c r="S46" s="29">
        <f>R46+L46+K46</f>
        <v>234</v>
      </c>
    </row>
    <row r="47" spans="1:19" s="40" customFormat="1" ht="15.75">
      <c r="A47" s="31" t="s">
        <v>341</v>
      </c>
      <c r="B47" s="32"/>
      <c r="C47" s="33" t="s">
        <v>481</v>
      </c>
      <c r="D47" s="34"/>
      <c r="E47" s="35"/>
      <c r="F47" s="36"/>
      <c r="G47" s="36"/>
      <c r="H47" s="36"/>
      <c r="I47" s="36"/>
      <c r="J47" s="37"/>
      <c r="K47" s="38"/>
      <c r="L47" s="38"/>
      <c r="M47" s="38"/>
      <c r="N47" s="38"/>
      <c r="O47" s="38"/>
      <c r="P47" s="38"/>
      <c r="Q47" s="39"/>
      <c r="R47" s="39"/>
      <c r="S47" s="39"/>
    </row>
    <row r="48" spans="1:19" s="13" customFormat="1" ht="47.25">
      <c r="A48" s="5">
        <v>1</v>
      </c>
      <c r="B48" s="17">
        <v>133</v>
      </c>
      <c r="C48" s="6" t="s">
        <v>5</v>
      </c>
      <c r="D48" s="7" t="s">
        <v>25</v>
      </c>
      <c r="E48" s="21" t="s">
        <v>476</v>
      </c>
      <c r="F48" s="9" t="s">
        <v>255</v>
      </c>
      <c r="G48" s="8" t="s">
        <v>451</v>
      </c>
      <c r="H48" s="10" t="s">
        <v>425</v>
      </c>
      <c r="I48" s="10" t="s">
        <v>425</v>
      </c>
      <c r="J48" s="26"/>
      <c r="K48" s="27"/>
      <c r="L48" s="27"/>
      <c r="M48" s="27"/>
      <c r="N48" s="27"/>
      <c r="O48" s="27">
        <v>71.4</v>
      </c>
      <c r="P48" s="27">
        <f aca="true" t="shared" si="1" ref="P48:P53">O48*2</f>
        <v>142.8</v>
      </c>
      <c r="Q48" s="30">
        <v>100</v>
      </c>
      <c r="R48" s="30">
        <f aca="true" t="shared" si="2" ref="R48:R54">Q48*2</f>
        <v>200</v>
      </c>
      <c r="S48" s="29">
        <f aca="true" t="shared" si="3" ref="S48:S53">R48+P48</f>
        <v>342.8</v>
      </c>
    </row>
    <row r="49" spans="1:19" s="13" customFormat="1" ht="47.25">
      <c r="A49" s="5">
        <v>2</v>
      </c>
      <c r="B49" s="17">
        <v>136</v>
      </c>
      <c r="C49" s="6" t="s">
        <v>290</v>
      </c>
      <c r="D49" s="7" t="s">
        <v>291</v>
      </c>
      <c r="E49" s="21" t="s">
        <v>292</v>
      </c>
      <c r="F49" s="9" t="s">
        <v>255</v>
      </c>
      <c r="G49" s="8" t="s">
        <v>454</v>
      </c>
      <c r="H49" s="10" t="s">
        <v>425</v>
      </c>
      <c r="I49" s="10" t="s">
        <v>425</v>
      </c>
      <c r="J49" s="26"/>
      <c r="K49" s="27"/>
      <c r="L49" s="27"/>
      <c r="M49" s="27"/>
      <c r="N49" s="27"/>
      <c r="O49" s="27">
        <v>74.4</v>
      </c>
      <c r="P49" s="27">
        <f t="shared" si="1"/>
        <v>148.8</v>
      </c>
      <c r="Q49" s="30">
        <v>80</v>
      </c>
      <c r="R49" s="30">
        <f t="shared" si="2"/>
        <v>160</v>
      </c>
      <c r="S49" s="29">
        <f t="shared" si="3"/>
        <v>308.8</v>
      </c>
    </row>
    <row r="50" spans="1:19" s="13" customFormat="1" ht="47.25">
      <c r="A50" s="5">
        <v>3</v>
      </c>
      <c r="B50" s="17">
        <v>138</v>
      </c>
      <c r="C50" s="6" t="s">
        <v>319</v>
      </c>
      <c r="D50" s="7" t="s">
        <v>68</v>
      </c>
      <c r="E50" s="21" t="s">
        <v>478</v>
      </c>
      <c r="F50" s="9" t="s">
        <v>255</v>
      </c>
      <c r="G50" s="8" t="s">
        <v>431</v>
      </c>
      <c r="H50" s="10" t="s">
        <v>425</v>
      </c>
      <c r="I50" s="10" t="s">
        <v>425</v>
      </c>
      <c r="J50" s="26"/>
      <c r="K50" s="27"/>
      <c r="L50" s="27"/>
      <c r="M50" s="27"/>
      <c r="N50" s="27"/>
      <c r="O50" s="27">
        <v>71</v>
      </c>
      <c r="P50" s="27">
        <f t="shared" si="1"/>
        <v>142</v>
      </c>
      <c r="Q50" s="30">
        <v>72.5</v>
      </c>
      <c r="R50" s="30">
        <f t="shared" si="2"/>
        <v>145</v>
      </c>
      <c r="S50" s="29">
        <f t="shared" si="3"/>
        <v>287</v>
      </c>
    </row>
    <row r="51" spans="1:19" s="13" customFormat="1" ht="45">
      <c r="A51" s="5">
        <v>4</v>
      </c>
      <c r="B51" s="17">
        <v>140</v>
      </c>
      <c r="C51" s="6" t="s">
        <v>8</v>
      </c>
      <c r="D51" s="7" t="s">
        <v>135</v>
      </c>
      <c r="E51" s="21" t="s">
        <v>479</v>
      </c>
      <c r="F51" s="9" t="s">
        <v>255</v>
      </c>
      <c r="G51" s="8" t="s">
        <v>455</v>
      </c>
      <c r="H51" s="10" t="s">
        <v>425</v>
      </c>
      <c r="I51" s="10" t="s">
        <v>425</v>
      </c>
      <c r="J51" s="10" t="s">
        <v>113</v>
      </c>
      <c r="K51" s="27"/>
      <c r="L51" s="27"/>
      <c r="M51" s="27"/>
      <c r="N51" s="27"/>
      <c r="O51" s="27">
        <v>72.8</v>
      </c>
      <c r="P51" s="27">
        <f t="shared" si="1"/>
        <v>145.6</v>
      </c>
      <c r="Q51" s="30">
        <v>62</v>
      </c>
      <c r="R51" s="30">
        <f t="shared" si="2"/>
        <v>124</v>
      </c>
      <c r="S51" s="29">
        <f t="shared" si="3"/>
        <v>269.6</v>
      </c>
    </row>
    <row r="52" spans="1:19" s="13" customFormat="1" ht="47.25">
      <c r="A52" s="5">
        <v>5</v>
      </c>
      <c r="B52" s="17">
        <v>134</v>
      </c>
      <c r="C52" s="6" t="s">
        <v>236</v>
      </c>
      <c r="D52" s="7" t="s">
        <v>30</v>
      </c>
      <c r="E52" s="21" t="s">
        <v>311</v>
      </c>
      <c r="F52" s="9" t="s">
        <v>255</v>
      </c>
      <c r="G52" s="8" t="s">
        <v>452</v>
      </c>
      <c r="H52" s="10" t="s">
        <v>425</v>
      </c>
      <c r="I52" s="10" t="s">
        <v>425</v>
      </c>
      <c r="J52" s="26"/>
      <c r="K52" s="27"/>
      <c r="L52" s="27"/>
      <c r="M52" s="27"/>
      <c r="N52" s="27"/>
      <c r="O52" s="27">
        <v>77.9</v>
      </c>
      <c r="P52" s="27">
        <f t="shared" si="1"/>
        <v>155.8</v>
      </c>
      <c r="Q52" s="30">
        <v>50</v>
      </c>
      <c r="R52" s="30">
        <f t="shared" si="2"/>
        <v>100</v>
      </c>
      <c r="S52" s="29">
        <f t="shared" si="3"/>
        <v>255.8</v>
      </c>
    </row>
    <row r="53" spans="1:19" s="13" customFormat="1" ht="45">
      <c r="A53" s="5">
        <v>6</v>
      </c>
      <c r="B53" s="17">
        <v>145</v>
      </c>
      <c r="C53" s="6" t="s">
        <v>318</v>
      </c>
      <c r="D53" s="7" t="s">
        <v>88</v>
      </c>
      <c r="E53" s="21" t="s">
        <v>480</v>
      </c>
      <c r="F53" s="9" t="s">
        <v>255</v>
      </c>
      <c r="G53" s="8" t="s">
        <v>458</v>
      </c>
      <c r="H53" s="10" t="s">
        <v>425</v>
      </c>
      <c r="I53" s="10" t="s">
        <v>425</v>
      </c>
      <c r="J53" s="26"/>
      <c r="K53" s="27"/>
      <c r="L53" s="27"/>
      <c r="M53" s="27"/>
      <c r="N53" s="27"/>
      <c r="O53" s="27">
        <v>75.3</v>
      </c>
      <c r="P53" s="27">
        <f t="shared" si="1"/>
        <v>150.6</v>
      </c>
      <c r="Q53" s="30">
        <v>51</v>
      </c>
      <c r="R53" s="30">
        <f t="shared" si="2"/>
        <v>102</v>
      </c>
      <c r="S53" s="29">
        <f t="shared" si="3"/>
        <v>252.6</v>
      </c>
    </row>
    <row r="54" spans="1:19" s="13" customFormat="1" ht="47.25">
      <c r="A54" s="5">
        <v>7</v>
      </c>
      <c r="B54" s="17">
        <v>135</v>
      </c>
      <c r="C54" s="12" t="s">
        <v>322</v>
      </c>
      <c r="D54" s="7" t="s">
        <v>30</v>
      </c>
      <c r="E54" s="21" t="s">
        <v>477</v>
      </c>
      <c r="F54" s="9" t="s">
        <v>317</v>
      </c>
      <c r="G54" s="8" t="s">
        <v>453</v>
      </c>
      <c r="H54" s="10" t="s">
        <v>425</v>
      </c>
      <c r="I54" s="10" t="s">
        <v>426</v>
      </c>
      <c r="J54" s="10" t="s">
        <v>113</v>
      </c>
      <c r="K54" s="27">
        <v>74</v>
      </c>
      <c r="L54" s="27">
        <v>83</v>
      </c>
      <c r="M54" s="27"/>
      <c r="N54" s="27"/>
      <c r="O54" s="27"/>
      <c r="P54" s="27"/>
      <c r="Q54" s="30">
        <v>100</v>
      </c>
      <c r="R54" s="30">
        <f t="shared" si="2"/>
        <v>200</v>
      </c>
      <c r="S54" s="29">
        <f>R54+L54+K54</f>
        <v>357</v>
      </c>
    </row>
    <row r="55" spans="1:19" s="40" customFormat="1" ht="15.75">
      <c r="A55" s="31" t="s">
        <v>342</v>
      </c>
      <c r="B55" s="32"/>
      <c r="C55" s="33" t="s">
        <v>325</v>
      </c>
      <c r="D55" s="34"/>
      <c r="E55" s="35"/>
      <c r="F55" s="36"/>
      <c r="G55" s="36"/>
      <c r="H55" s="36"/>
      <c r="I55" s="36"/>
      <c r="J55" s="37"/>
      <c r="K55" s="38"/>
      <c r="L55" s="38"/>
      <c r="M55" s="38"/>
      <c r="N55" s="38"/>
      <c r="O55" s="38"/>
      <c r="P55" s="38"/>
      <c r="Q55" s="39"/>
      <c r="R55" s="39"/>
      <c r="S55" s="39"/>
    </row>
    <row r="56" spans="1:19" s="13" customFormat="1" ht="60">
      <c r="A56" s="5">
        <v>1</v>
      </c>
      <c r="B56" s="17">
        <v>150</v>
      </c>
      <c r="C56" s="6" t="s">
        <v>57</v>
      </c>
      <c r="D56" s="7" t="s">
        <v>328</v>
      </c>
      <c r="E56" s="21" t="s">
        <v>329</v>
      </c>
      <c r="F56" s="9" t="s">
        <v>327</v>
      </c>
      <c r="G56" s="8" t="s">
        <v>459</v>
      </c>
      <c r="H56" s="10" t="s">
        <v>425</v>
      </c>
      <c r="I56" s="10" t="s">
        <v>425</v>
      </c>
      <c r="J56" s="26"/>
      <c r="K56" s="27"/>
      <c r="L56" s="27"/>
      <c r="M56" s="27">
        <v>75.3</v>
      </c>
      <c r="N56" s="27">
        <f>M56*2</f>
        <v>150.6</v>
      </c>
      <c r="O56" s="27"/>
      <c r="P56" s="27"/>
      <c r="Q56" s="30">
        <v>65</v>
      </c>
      <c r="R56" s="30">
        <f>Q56*2</f>
        <v>130</v>
      </c>
      <c r="S56" s="29">
        <f>R56+N56</f>
        <v>280.6</v>
      </c>
    </row>
    <row r="57" spans="5:19" s="13" customFormat="1" ht="3.75" customHeight="1">
      <c r="E57" s="22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8"/>
    </row>
    <row r="58" spans="5:19" s="13" customFormat="1" ht="18.75">
      <c r="E58" s="22"/>
      <c r="F58" s="65"/>
      <c r="G58" s="65"/>
      <c r="H58" s="65"/>
      <c r="I58" s="65"/>
      <c r="J58" s="65"/>
      <c r="K58" s="24"/>
      <c r="L58" s="24"/>
      <c r="M58" s="24"/>
      <c r="N58" s="24"/>
      <c r="O58" s="24"/>
      <c r="P58" s="24"/>
      <c r="Q58" s="24"/>
      <c r="R58" s="24"/>
      <c r="S58" s="28"/>
    </row>
    <row r="59" spans="5:19" s="13" customFormat="1" ht="15.75" customHeight="1">
      <c r="E59" s="22"/>
      <c r="F59" s="66"/>
      <c r="G59" s="66"/>
      <c r="H59" s="66"/>
      <c r="I59" s="66"/>
      <c r="J59" s="66"/>
      <c r="K59" s="24"/>
      <c r="L59" s="24"/>
      <c r="M59" s="57" t="s">
        <v>482</v>
      </c>
      <c r="N59" s="57"/>
      <c r="O59" s="57"/>
      <c r="P59" s="57"/>
      <c r="Q59" s="57"/>
      <c r="R59" s="57"/>
      <c r="S59" s="57"/>
    </row>
    <row r="60" spans="5:19" s="13" customFormat="1" ht="18.75">
      <c r="E60" s="22"/>
      <c r="F60" s="59"/>
      <c r="G60" s="59"/>
      <c r="H60" s="59"/>
      <c r="I60" s="59"/>
      <c r="J60" s="59"/>
      <c r="K60" s="24"/>
      <c r="L60" s="24"/>
      <c r="M60" s="56" t="s">
        <v>493</v>
      </c>
      <c r="N60" s="56"/>
      <c r="O60" s="56"/>
      <c r="P60" s="56"/>
      <c r="Q60" s="56"/>
      <c r="R60" s="56"/>
      <c r="S60" s="56"/>
    </row>
    <row r="61" spans="5:19" s="13" customFormat="1" ht="18.75">
      <c r="E61" s="22"/>
      <c r="F61" s="25"/>
      <c r="G61" s="25"/>
      <c r="H61" s="25"/>
      <c r="I61" s="25"/>
      <c r="J61" s="25"/>
      <c r="K61" s="24"/>
      <c r="L61" s="24"/>
      <c r="M61" s="56" t="s">
        <v>357</v>
      </c>
      <c r="N61" s="56"/>
      <c r="O61" s="56"/>
      <c r="P61" s="56"/>
      <c r="Q61" s="56"/>
      <c r="R61" s="56"/>
      <c r="S61" s="56"/>
    </row>
    <row r="62" spans="5:19" s="13" customFormat="1" ht="18.75">
      <c r="E62" s="22"/>
      <c r="F62" s="25"/>
      <c r="G62" s="25"/>
      <c r="H62" s="25"/>
      <c r="I62" s="25"/>
      <c r="J62" s="25"/>
      <c r="K62" s="24"/>
      <c r="L62" s="24"/>
      <c r="M62" s="15"/>
      <c r="N62" s="15"/>
      <c r="O62" s="15"/>
      <c r="P62" s="15"/>
      <c r="Q62" s="15"/>
      <c r="R62" s="15"/>
      <c r="S62" s="15"/>
    </row>
    <row r="63" spans="5:19" s="13" customFormat="1" ht="18.75">
      <c r="E63" s="22"/>
      <c r="F63" s="25"/>
      <c r="G63" s="25"/>
      <c r="H63" s="25"/>
      <c r="I63" s="25"/>
      <c r="J63" s="25"/>
      <c r="K63" s="24"/>
      <c r="L63" s="24"/>
      <c r="M63" s="15"/>
      <c r="N63" s="15"/>
      <c r="O63" s="15"/>
      <c r="P63" s="15"/>
      <c r="Q63" s="15"/>
      <c r="R63" s="15"/>
      <c r="S63" s="15"/>
    </row>
    <row r="64" spans="5:19" s="13" customFormat="1" ht="18.75">
      <c r="E64" s="22"/>
      <c r="F64" s="25"/>
      <c r="G64" s="25"/>
      <c r="H64" s="25"/>
      <c r="I64" s="25"/>
      <c r="J64" s="25"/>
      <c r="K64" s="24"/>
      <c r="L64" s="24"/>
      <c r="M64" s="15"/>
      <c r="N64" s="15"/>
      <c r="O64" s="15"/>
      <c r="P64" s="15"/>
      <c r="Q64" s="15"/>
      <c r="R64" s="15"/>
      <c r="S64" s="15"/>
    </row>
    <row r="65" spans="5:19" s="13" customFormat="1" ht="18.75">
      <c r="E65" s="22"/>
      <c r="F65" s="59"/>
      <c r="G65" s="59"/>
      <c r="H65" s="59"/>
      <c r="I65" s="59"/>
      <c r="J65" s="59"/>
      <c r="K65" s="24"/>
      <c r="L65" s="24"/>
      <c r="M65" s="15"/>
      <c r="N65" s="15"/>
      <c r="O65" s="15"/>
      <c r="P65" s="15"/>
      <c r="Q65" s="15"/>
      <c r="R65" s="15"/>
      <c r="S65" s="15"/>
    </row>
    <row r="66" spans="5:19" s="13" customFormat="1" ht="18.75">
      <c r="E66" s="22"/>
      <c r="F66" s="24"/>
      <c r="G66" s="24"/>
      <c r="H66" s="24"/>
      <c r="I66" s="24"/>
      <c r="J66" s="24"/>
      <c r="K66" s="24"/>
      <c r="L66" s="24"/>
      <c r="M66" s="56"/>
      <c r="N66" s="56"/>
      <c r="O66" s="56"/>
      <c r="P66" s="56"/>
      <c r="Q66" s="56"/>
      <c r="R66" s="56"/>
      <c r="S66" s="56"/>
    </row>
    <row r="67" spans="5:19" s="13" customFormat="1" ht="18.75">
      <c r="E67" s="22"/>
      <c r="F67" s="24"/>
      <c r="G67" s="24"/>
      <c r="H67" s="24"/>
      <c r="I67" s="24"/>
      <c r="J67" s="24"/>
      <c r="K67" s="24"/>
      <c r="L67" s="24"/>
      <c r="M67" s="56" t="s">
        <v>494</v>
      </c>
      <c r="N67" s="56"/>
      <c r="O67" s="56"/>
      <c r="P67" s="56"/>
      <c r="Q67" s="56"/>
      <c r="R67" s="56"/>
      <c r="S67" s="56"/>
    </row>
    <row r="68" spans="5:19" s="13" customFormat="1" ht="15.75">
      <c r="E68" s="22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8"/>
    </row>
    <row r="69" spans="5:19" s="13" customFormat="1" ht="15.75">
      <c r="E69" s="22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8"/>
    </row>
    <row r="70" spans="5:19" s="13" customFormat="1" ht="15.75">
      <c r="E70" s="22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8"/>
    </row>
  </sheetData>
  <mergeCells count="28">
    <mergeCell ref="C39:S39"/>
    <mergeCell ref="F58:J58"/>
    <mergeCell ref="F59:J59"/>
    <mergeCell ref="M59:S59"/>
    <mergeCell ref="F60:J60"/>
    <mergeCell ref="M60:S60"/>
    <mergeCell ref="M61:S61"/>
    <mergeCell ref="F65:J65"/>
    <mergeCell ref="S5:S6"/>
    <mergeCell ref="C8:F8"/>
    <mergeCell ref="M66:S66"/>
    <mergeCell ref="M67:S67"/>
    <mergeCell ref="J5:J6"/>
    <mergeCell ref="K5:O5"/>
    <mergeCell ref="Q5:Q6"/>
    <mergeCell ref="R5:R6"/>
    <mergeCell ref="F5:F6"/>
    <mergeCell ref="G5:G6"/>
    <mergeCell ref="H5:H6"/>
    <mergeCell ref="I5:I6"/>
    <mergeCell ref="A5:A6"/>
    <mergeCell ref="B5:B6"/>
    <mergeCell ref="C5:D6"/>
    <mergeCell ref="E5:E6"/>
    <mergeCell ref="A1:E1"/>
    <mergeCell ref="F1:S1"/>
    <mergeCell ref="A3:S3"/>
    <mergeCell ref="A4:J4"/>
  </mergeCells>
  <printOptions/>
  <pageMargins left="0" right="0" top="0.4724409448818898" bottom="0.3937007874015748" header="0.5118110236220472" footer="0.5118110236220472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86"/>
  <sheetViews>
    <sheetView workbookViewId="0" topLeftCell="A1">
      <selection activeCell="A3" sqref="A3:S3"/>
    </sheetView>
  </sheetViews>
  <sheetFormatPr defaultColWidth="9.00390625" defaultRowHeight="15.75"/>
  <cols>
    <col min="1" max="1" width="3.625" style="0" customWidth="1"/>
    <col min="2" max="2" width="4.50390625" style="0" customWidth="1"/>
    <col min="3" max="3" width="14.375" style="0" customWidth="1"/>
    <col min="4" max="4" width="6.00390625" style="0" customWidth="1"/>
    <col min="5" max="5" width="8.125" style="0" customWidth="1"/>
    <col min="6" max="6" width="10.00390625" style="0" customWidth="1"/>
    <col min="7" max="7" width="11.125" style="0" customWidth="1"/>
    <col min="8" max="8" width="4.375" style="0" customWidth="1"/>
    <col min="9" max="9" width="4.875" style="0" customWidth="1"/>
    <col min="10" max="10" width="6.25390625" style="0" customWidth="1"/>
    <col min="11" max="11" width="5.375" style="0" customWidth="1"/>
    <col min="12" max="12" width="5.625" style="0" customWidth="1"/>
    <col min="13" max="13" width="5.875" style="0" customWidth="1"/>
    <col min="14" max="14" width="5.75390625" style="0" customWidth="1"/>
    <col min="15" max="15" width="5.25390625" style="0" customWidth="1"/>
    <col min="16" max="16" width="6.375" style="0" customWidth="1"/>
    <col min="17" max="17" width="6.00390625" style="0" customWidth="1"/>
    <col min="18" max="18" width="6.25390625" style="0" customWidth="1"/>
    <col min="19" max="19" width="6.875" style="0" customWidth="1"/>
  </cols>
  <sheetData>
    <row r="1" spans="1:19" s="13" customFormat="1" ht="36" customHeight="1">
      <c r="A1" s="58" t="s">
        <v>495</v>
      </c>
      <c r="B1" s="60"/>
      <c r="C1" s="58"/>
      <c r="D1" s="58"/>
      <c r="E1" s="58"/>
      <c r="F1" s="58" t="s">
        <v>472</v>
      </c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19" s="13" customFormat="1" ht="9.75" customHeight="1">
      <c r="A2" s="11"/>
      <c r="B2" s="11"/>
      <c r="C2" s="11"/>
      <c r="D2" s="11"/>
      <c r="E2" s="19"/>
      <c r="F2" s="11"/>
      <c r="G2" s="11"/>
      <c r="H2" s="11"/>
      <c r="I2" s="11"/>
      <c r="J2" s="11"/>
      <c r="S2" s="28"/>
    </row>
    <row r="3" spans="1:19" s="13" customFormat="1" ht="21.75" customHeight="1">
      <c r="A3" s="58" t="s">
        <v>496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s="13" customFormat="1" ht="9.7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S4" s="28"/>
    </row>
    <row r="5" spans="1:19" s="13" customFormat="1" ht="24.75" customHeight="1">
      <c r="A5" s="50" t="s">
        <v>0</v>
      </c>
      <c r="B5" s="68" t="s">
        <v>344</v>
      </c>
      <c r="C5" s="70" t="s">
        <v>1</v>
      </c>
      <c r="D5" s="71"/>
      <c r="E5" s="68" t="s">
        <v>2</v>
      </c>
      <c r="F5" s="52" t="s">
        <v>3</v>
      </c>
      <c r="G5" s="52" t="s">
        <v>359</v>
      </c>
      <c r="H5" s="52" t="s">
        <v>360</v>
      </c>
      <c r="I5" s="54" t="s">
        <v>361</v>
      </c>
      <c r="J5" s="54" t="s">
        <v>4</v>
      </c>
      <c r="K5" s="74" t="s">
        <v>345</v>
      </c>
      <c r="L5" s="75"/>
      <c r="M5" s="75"/>
      <c r="N5" s="75"/>
      <c r="O5" s="75"/>
      <c r="P5" s="18"/>
      <c r="Q5" s="68" t="s">
        <v>347</v>
      </c>
      <c r="R5" s="68" t="s">
        <v>348</v>
      </c>
      <c r="S5" s="68" t="s">
        <v>349</v>
      </c>
    </row>
    <row r="6" spans="1:19" s="13" customFormat="1" ht="84">
      <c r="A6" s="51"/>
      <c r="B6" s="69"/>
      <c r="C6" s="72"/>
      <c r="D6" s="73"/>
      <c r="E6" s="69"/>
      <c r="F6" s="53"/>
      <c r="G6" s="53"/>
      <c r="H6" s="53"/>
      <c r="I6" s="55"/>
      <c r="J6" s="55"/>
      <c r="K6" s="23" t="s">
        <v>353</v>
      </c>
      <c r="L6" s="23" t="s">
        <v>354</v>
      </c>
      <c r="M6" s="23" t="s">
        <v>350</v>
      </c>
      <c r="N6" s="23" t="s">
        <v>355</v>
      </c>
      <c r="O6" s="23" t="s">
        <v>351</v>
      </c>
      <c r="P6" s="23" t="s">
        <v>356</v>
      </c>
      <c r="Q6" s="69"/>
      <c r="R6" s="69"/>
      <c r="S6" s="69"/>
    </row>
    <row r="7" spans="1:19" s="13" customFormat="1" ht="17.25" customHeight="1">
      <c r="A7" s="44">
        <v>1</v>
      </c>
      <c r="B7" s="45">
        <v>2</v>
      </c>
      <c r="C7" s="45">
        <v>3</v>
      </c>
      <c r="D7" s="3"/>
      <c r="E7" s="20">
        <v>4</v>
      </c>
      <c r="F7" s="20">
        <v>5</v>
      </c>
      <c r="G7" s="20">
        <v>6</v>
      </c>
      <c r="H7" s="20">
        <v>7</v>
      </c>
      <c r="I7" s="20">
        <v>8</v>
      </c>
      <c r="J7" s="20">
        <v>9</v>
      </c>
      <c r="K7" s="20">
        <v>10</v>
      </c>
      <c r="L7" s="20">
        <v>11</v>
      </c>
      <c r="M7" s="20">
        <v>12</v>
      </c>
      <c r="N7" s="20">
        <v>13</v>
      </c>
      <c r="O7" s="20">
        <v>14</v>
      </c>
      <c r="P7" s="20">
        <v>15</v>
      </c>
      <c r="Q7" s="20">
        <v>16</v>
      </c>
      <c r="R7" s="20">
        <v>17</v>
      </c>
      <c r="S7" s="46">
        <v>18</v>
      </c>
    </row>
    <row r="8" spans="1:19" s="13" customFormat="1" ht="18.75" customHeight="1">
      <c r="A8" s="14" t="s">
        <v>338</v>
      </c>
      <c r="B8" s="16"/>
      <c r="C8" s="62" t="s">
        <v>339</v>
      </c>
      <c r="D8" s="63"/>
      <c r="E8" s="63"/>
      <c r="F8" s="64"/>
      <c r="G8" s="1"/>
      <c r="H8" s="1"/>
      <c r="I8" s="1"/>
      <c r="J8" s="4"/>
      <c r="K8" s="20"/>
      <c r="L8" s="20"/>
      <c r="M8" s="20"/>
      <c r="N8" s="20"/>
      <c r="O8" s="20"/>
      <c r="P8" s="20"/>
      <c r="Q8" s="20"/>
      <c r="R8" s="20"/>
      <c r="S8" s="20"/>
    </row>
    <row r="9" spans="1:19" ht="45">
      <c r="A9" s="5">
        <v>1</v>
      </c>
      <c r="B9" s="17">
        <v>45</v>
      </c>
      <c r="C9" s="6" t="s">
        <v>230</v>
      </c>
      <c r="D9" s="7" t="s">
        <v>51</v>
      </c>
      <c r="E9" s="21" t="s">
        <v>229</v>
      </c>
      <c r="F9" s="9" t="s">
        <v>330</v>
      </c>
      <c r="G9" s="9" t="s">
        <v>395</v>
      </c>
      <c r="H9" s="9" t="s">
        <v>425</v>
      </c>
      <c r="I9" s="9" t="s">
        <v>425</v>
      </c>
      <c r="J9" s="26"/>
      <c r="K9" s="27"/>
      <c r="L9" s="27"/>
      <c r="M9" s="27">
        <v>79.2</v>
      </c>
      <c r="N9" s="27">
        <v>158.4</v>
      </c>
      <c r="O9" s="27"/>
      <c r="P9" s="27"/>
      <c r="Q9" s="30">
        <v>100</v>
      </c>
      <c r="R9" s="30">
        <v>200</v>
      </c>
      <c r="S9" s="29">
        <v>358.4</v>
      </c>
    </row>
    <row r="10" spans="1:19" ht="45">
      <c r="A10" s="5">
        <v>2</v>
      </c>
      <c r="B10" s="17">
        <v>7</v>
      </c>
      <c r="C10" s="6" t="s">
        <v>8</v>
      </c>
      <c r="D10" s="7" t="s">
        <v>12</v>
      </c>
      <c r="E10" s="21" t="s">
        <v>211</v>
      </c>
      <c r="F10" s="9" t="s">
        <v>209</v>
      </c>
      <c r="G10" s="9" t="s">
        <v>364</v>
      </c>
      <c r="H10" s="9" t="s">
        <v>425</v>
      </c>
      <c r="I10" s="9" t="s">
        <v>425</v>
      </c>
      <c r="J10" s="10" t="s">
        <v>210</v>
      </c>
      <c r="K10" s="27"/>
      <c r="L10" s="27"/>
      <c r="M10" s="27">
        <v>78.4</v>
      </c>
      <c r="N10" s="27">
        <v>156.8</v>
      </c>
      <c r="O10" s="27"/>
      <c r="P10" s="27"/>
      <c r="Q10" s="30">
        <v>98.5</v>
      </c>
      <c r="R10" s="30">
        <v>197</v>
      </c>
      <c r="S10" s="29">
        <v>353.8</v>
      </c>
    </row>
    <row r="11" spans="1:19" ht="45">
      <c r="A11" s="5">
        <v>3</v>
      </c>
      <c r="B11" s="17">
        <v>33</v>
      </c>
      <c r="C11" s="6" t="s">
        <v>125</v>
      </c>
      <c r="D11" s="7" t="s">
        <v>39</v>
      </c>
      <c r="E11" s="21" t="s">
        <v>220</v>
      </c>
      <c r="F11" s="9" t="s">
        <v>221</v>
      </c>
      <c r="G11" s="9" t="s">
        <v>389</v>
      </c>
      <c r="H11" s="9" t="s">
        <v>425</v>
      </c>
      <c r="I11" s="9" t="s">
        <v>425</v>
      </c>
      <c r="J11" s="10" t="s">
        <v>113</v>
      </c>
      <c r="K11" s="27"/>
      <c r="L11" s="27"/>
      <c r="M11" s="27">
        <v>74.5</v>
      </c>
      <c r="N11" s="27">
        <v>149</v>
      </c>
      <c r="O11" s="27"/>
      <c r="P11" s="27"/>
      <c r="Q11" s="30">
        <v>99</v>
      </c>
      <c r="R11" s="30">
        <v>198</v>
      </c>
      <c r="S11" s="29">
        <v>347</v>
      </c>
    </row>
    <row r="12" spans="1:19" ht="38.25">
      <c r="A12" s="5">
        <v>4</v>
      </c>
      <c r="B12" s="17">
        <v>93</v>
      </c>
      <c r="C12" s="6" t="s">
        <v>231</v>
      </c>
      <c r="D12" s="7" t="s">
        <v>232</v>
      </c>
      <c r="E12" s="21" t="s">
        <v>233</v>
      </c>
      <c r="F12" s="9" t="s">
        <v>330</v>
      </c>
      <c r="G12" s="10" t="s">
        <v>417</v>
      </c>
      <c r="H12" s="9" t="s">
        <v>425</v>
      </c>
      <c r="I12" s="9" t="s">
        <v>425</v>
      </c>
      <c r="J12" s="26"/>
      <c r="K12" s="27"/>
      <c r="L12" s="27"/>
      <c r="M12" s="27"/>
      <c r="N12" s="27"/>
      <c r="O12" s="27">
        <v>78.4</v>
      </c>
      <c r="P12" s="27">
        <v>156.8</v>
      </c>
      <c r="Q12" s="30">
        <v>90.5</v>
      </c>
      <c r="R12" s="30">
        <v>181</v>
      </c>
      <c r="S12" s="29">
        <v>337.8</v>
      </c>
    </row>
    <row r="13" spans="1:19" ht="45">
      <c r="A13" s="5">
        <v>5</v>
      </c>
      <c r="B13" s="17">
        <v>94</v>
      </c>
      <c r="C13" s="6" t="s">
        <v>244</v>
      </c>
      <c r="D13" s="7" t="s">
        <v>232</v>
      </c>
      <c r="E13" s="21" t="s">
        <v>245</v>
      </c>
      <c r="F13" s="9" t="s">
        <v>330</v>
      </c>
      <c r="G13" s="9" t="s">
        <v>418</v>
      </c>
      <c r="H13" s="9" t="s">
        <v>425</v>
      </c>
      <c r="I13" s="9" t="s">
        <v>425</v>
      </c>
      <c r="J13" s="26"/>
      <c r="K13" s="27"/>
      <c r="L13" s="27"/>
      <c r="M13" s="27"/>
      <c r="N13" s="27"/>
      <c r="O13" s="27">
        <v>76.9</v>
      </c>
      <c r="P13" s="27">
        <v>153.8</v>
      </c>
      <c r="Q13" s="30">
        <v>82.5</v>
      </c>
      <c r="R13" s="30">
        <v>165</v>
      </c>
      <c r="S13" s="29">
        <v>318.8</v>
      </c>
    </row>
    <row r="14" spans="1:19" ht="45">
      <c r="A14" s="5">
        <v>6</v>
      </c>
      <c r="B14" s="17">
        <v>95</v>
      </c>
      <c r="C14" s="6" t="s">
        <v>246</v>
      </c>
      <c r="D14" s="7" t="s">
        <v>247</v>
      </c>
      <c r="E14" s="21" t="s">
        <v>248</v>
      </c>
      <c r="F14" s="9" t="s">
        <v>332</v>
      </c>
      <c r="G14" s="9" t="s">
        <v>419</v>
      </c>
      <c r="H14" s="9" t="s">
        <v>425</v>
      </c>
      <c r="I14" s="9" t="s">
        <v>425</v>
      </c>
      <c r="J14" s="26"/>
      <c r="K14" s="27"/>
      <c r="L14" s="27"/>
      <c r="M14" s="27"/>
      <c r="N14" s="27"/>
      <c r="O14" s="27">
        <v>71.39999999999999</v>
      </c>
      <c r="P14" s="27">
        <f>O14*2</f>
        <v>142.79999999999998</v>
      </c>
      <c r="Q14" s="30">
        <v>81</v>
      </c>
      <c r="R14" s="30">
        <f>Q14*2</f>
        <v>162</v>
      </c>
      <c r="S14" s="29">
        <f>R14+P14</f>
        <v>304.79999999999995</v>
      </c>
    </row>
    <row r="15" spans="1:19" ht="45">
      <c r="A15" s="5">
        <v>7</v>
      </c>
      <c r="B15" s="17">
        <v>44</v>
      </c>
      <c r="C15" s="6" t="s">
        <v>227</v>
      </c>
      <c r="D15" s="7" t="s">
        <v>51</v>
      </c>
      <c r="E15" s="21" t="s">
        <v>228</v>
      </c>
      <c r="F15" s="9" t="s">
        <v>331</v>
      </c>
      <c r="G15" s="9" t="s">
        <v>378</v>
      </c>
      <c r="H15" s="9" t="s">
        <v>425</v>
      </c>
      <c r="I15" s="9" t="s">
        <v>425</v>
      </c>
      <c r="J15" s="26"/>
      <c r="K15" s="27">
        <v>68</v>
      </c>
      <c r="L15" s="27">
        <v>70</v>
      </c>
      <c r="M15" s="27"/>
      <c r="N15" s="27"/>
      <c r="O15" s="27"/>
      <c r="P15" s="27"/>
      <c r="Q15" s="30">
        <v>80</v>
      </c>
      <c r="R15" s="30">
        <v>160</v>
      </c>
      <c r="S15" s="29">
        <v>298</v>
      </c>
    </row>
    <row r="16" spans="1:19" ht="45">
      <c r="A16" s="5">
        <v>8</v>
      </c>
      <c r="B16" s="17">
        <v>104</v>
      </c>
      <c r="C16" s="6" t="s">
        <v>5</v>
      </c>
      <c r="D16" s="7" t="s">
        <v>100</v>
      </c>
      <c r="E16" s="21" t="s">
        <v>234</v>
      </c>
      <c r="F16" s="9" t="s">
        <v>330</v>
      </c>
      <c r="G16" s="9" t="s">
        <v>423</v>
      </c>
      <c r="H16" s="9" t="s">
        <v>425</v>
      </c>
      <c r="I16" s="9" t="s">
        <v>425</v>
      </c>
      <c r="J16" s="26"/>
      <c r="K16" s="27"/>
      <c r="L16" s="27"/>
      <c r="M16" s="27"/>
      <c r="N16" s="27"/>
      <c r="O16" s="27">
        <v>74.5</v>
      </c>
      <c r="P16" s="27">
        <v>149</v>
      </c>
      <c r="Q16" s="30">
        <v>72.5</v>
      </c>
      <c r="R16" s="30">
        <v>145</v>
      </c>
      <c r="S16" s="29">
        <v>294</v>
      </c>
    </row>
    <row r="17" spans="1:19" ht="45">
      <c r="A17" s="5">
        <v>9</v>
      </c>
      <c r="B17" s="17">
        <v>72</v>
      </c>
      <c r="C17" s="6" t="s">
        <v>225</v>
      </c>
      <c r="D17" s="7" t="s">
        <v>224</v>
      </c>
      <c r="E17" s="21" t="s">
        <v>226</v>
      </c>
      <c r="F17" s="9" t="s">
        <v>330</v>
      </c>
      <c r="G17" s="9" t="s">
        <v>408</v>
      </c>
      <c r="H17" s="9" t="s">
        <v>425</v>
      </c>
      <c r="I17" s="9" t="s">
        <v>425</v>
      </c>
      <c r="J17" s="26"/>
      <c r="K17" s="27"/>
      <c r="L17" s="27"/>
      <c r="M17" s="27">
        <v>82.3</v>
      </c>
      <c r="N17" s="27">
        <v>164.6</v>
      </c>
      <c r="O17" s="27"/>
      <c r="P17" s="27"/>
      <c r="Q17" s="30">
        <v>56</v>
      </c>
      <c r="R17" s="30">
        <v>112</v>
      </c>
      <c r="S17" s="29">
        <v>276.6</v>
      </c>
    </row>
    <row r="18" spans="1:19" ht="45">
      <c r="A18" s="5">
        <v>10</v>
      </c>
      <c r="B18" s="17">
        <v>61</v>
      </c>
      <c r="C18" s="6" t="s">
        <v>250</v>
      </c>
      <c r="D18" s="7" t="s">
        <v>64</v>
      </c>
      <c r="E18" s="21" t="s">
        <v>251</v>
      </c>
      <c r="F18" s="9" t="s">
        <v>221</v>
      </c>
      <c r="G18" s="9" t="s">
        <v>370</v>
      </c>
      <c r="H18" s="9" t="s">
        <v>425</v>
      </c>
      <c r="I18" s="9" t="s">
        <v>425</v>
      </c>
      <c r="J18" s="10" t="s">
        <v>113</v>
      </c>
      <c r="K18" s="27">
        <v>71.8</v>
      </c>
      <c r="L18" s="27">
        <v>75</v>
      </c>
      <c r="M18" s="27"/>
      <c r="N18" s="27"/>
      <c r="O18" s="27"/>
      <c r="P18" s="27"/>
      <c r="Q18" s="30">
        <v>56</v>
      </c>
      <c r="R18" s="30">
        <v>112</v>
      </c>
      <c r="S18" s="29">
        <v>258.8</v>
      </c>
    </row>
    <row r="19" spans="1:19" ht="45">
      <c r="A19" s="5">
        <v>11</v>
      </c>
      <c r="B19" s="17">
        <v>18</v>
      </c>
      <c r="C19" s="6" t="s">
        <v>34</v>
      </c>
      <c r="D19" s="7" t="s">
        <v>25</v>
      </c>
      <c r="E19" s="21" t="s">
        <v>235</v>
      </c>
      <c r="F19" s="9" t="s">
        <v>330</v>
      </c>
      <c r="G19" s="9" t="s">
        <v>378</v>
      </c>
      <c r="H19" s="9" t="s">
        <v>425</v>
      </c>
      <c r="I19" s="9" t="s">
        <v>425</v>
      </c>
      <c r="J19" s="26"/>
      <c r="K19" s="27"/>
      <c r="L19" s="27"/>
      <c r="M19" s="27">
        <v>75.4</v>
      </c>
      <c r="N19" s="27">
        <v>150.8</v>
      </c>
      <c r="O19" s="27"/>
      <c r="P19" s="27"/>
      <c r="Q19" s="30">
        <v>53.5</v>
      </c>
      <c r="R19" s="30">
        <v>107</v>
      </c>
      <c r="S19" s="29">
        <v>257.8</v>
      </c>
    </row>
    <row r="20" spans="1:19" ht="45">
      <c r="A20" s="5">
        <v>12</v>
      </c>
      <c r="B20" s="17">
        <v>25</v>
      </c>
      <c r="C20" s="6" t="s">
        <v>8</v>
      </c>
      <c r="D20" s="7" t="s">
        <v>30</v>
      </c>
      <c r="E20" s="21" t="s">
        <v>249</v>
      </c>
      <c r="F20" s="9" t="s">
        <v>330</v>
      </c>
      <c r="G20" s="9" t="s">
        <v>384</v>
      </c>
      <c r="H20" s="9" t="s">
        <v>425</v>
      </c>
      <c r="I20" s="9" t="s">
        <v>425</v>
      </c>
      <c r="J20" s="26"/>
      <c r="K20" s="27"/>
      <c r="L20" s="27"/>
      <c r="M20" s="27"/>
      <c r="N20" s="27"/>
      <c r="O20" s="27">
        <v>72.8</v>
      </c>
      <c r="P20" s="27">
        <v>145.6</v>
      </c>
      <c r="Q20" s="30">
        <v>52</v>
      </c>
      <c r="R20" s="30">
        <v>104</v>
      </c>
      <c r="S20" s="29">
        <v>249.6</v>
      </c>
    </row>
    <row r="21" spans="1:19" ht="45">
      <c r="A21" s="5">
        <v>13</v>
      </c>
      <c r="B21" s="17">
        <v>69</v>
      </c>
      <c r="C21" s="6" t="s">
        <v>8</v>
      </c>
      <c r="D21" s="7" t="s">
        <v>71</v>
      </c>
      <c r="E21" s="21" t="s">
        <v>238</v>
      </c>
      <c r="F21" s="9" t="s">
        <v>221</v>
      </c>
      <c r="G21" s="9" t="s">
        <v>406</v>
      </c>
      <c r="H21" s="9" t="s">
        <v>425</v>
      </c>
      <c r="I21" s="9" t="s">
        <v>425</v>
      </c>
      <c r="J21" s="26"/>
      <c r="K21" s="27">
        <v>66.2</v>
      </c>
      <c r="L21" s="27">
        <v>72.5</v>
      </c>
      <c r="M21" s="27"/>
      <c r="N21" s="27"/>
      <c r="O21" s="27"/>
      <c r="P21" s="27"/>
      <c r="Q21" s="30">
        <v>55</v>
      </c>
      <c r="R21" s="30">
        <v>110</v>
      </c>
      <c r="S21" s="29">
        <v>248.7</v>
      </c>
    </row>
    <row r="22" spans="1:19" ht="45">
      <c r="A22" s="5">
        <v>14</v>
      </c>
      <c r="B22" s="17">
        <v>12</v>
      </c>
      <c r="C22" s="6" t="s">
        <v>24</v>
      </c>
      <c r="D22" s="7" t="s">
        <v>19</v>
      </c>
      <c r="E22" s="21" t="s">
        <v>239</v>
      </c>
      <c r="F22" s="9" t="s">
        <v>221</v>
      </c>
      <c r="G22" s="9" t="s">
        <v>372</v>
      </c>
      <c r="H22" s="9" t="s">
        <v>425</v>
      </c>
      <c r="I22" s="9" t="s">
        <v>425</v>
      </c>
      <c r="J22" s="26"/>
      <c r="K22" s="27">
        <v>68.1</v>
      </c>
      <c r="L22" s="27">
        <v>70</v>
      </c>
      <c r="M22" s="27"/>
      <c r="N22" s="27"/>
      <c r="O22" s="27"/>
      <c r="P22" s="27"/>
      <c r="Q22" s="30">
        <v>51</v>
      </c>
      <c r="R22" s="30">
        <v>102</v>
      </c>
      <c r="S22" s="29">
        <v>240.1</v>
      </c>
    </row>
    <row r="23" spans="1:19" ht="60">
      <c r="A23" s="5">
        <v>15</v>
      </c>
      <c r="B23" s="17">
        <v>6</v>
      </c>
      <c r="C23" s="6" t="s">
        <v>240</v>
      </c>
      <c r="D23" s="7" t="s">
        <v>11</v>
      </c>
      <c r="E23" s="21" t="s">
        <v>241</v>
      </c>
      <c r="F23" s="9" t="s">
        <v>330</v>
      </c>
      <c r="G23" s="9" t="s">
        <v>367</v>
      </c>
      <c r="H23" s="9" t="s">
        <v>425</v>
      </c>
      <c r="I23" s="9" t="s">
        <v>425</v>
      </c>
      <c r="J23" s="26"/>
      <c r="K23" s="27">
        <v>59.1</v>
      </c>
      <c r="L23" s="27">
        <v>55</v>
      </c>
      <c r="M23" s="27"/>
      <c r="N23" s="27"/>
      <c r="O23" s="27"/>
      <c r="P23" s="27"/>
      <c r="Q23" s="30">
        <v>52</v>
      </c>
      <c r="R23" s="30">
        <v>104</v>
      </c>
      <c r="S23" s="29">
        <v>218.1</v>
      </c>
    </row>
    <row r="24" spans="1:19" ht="45">
      <c r="A24" s="5">
        <v>16</v>
      </c>
      <c r="B24" s="17">
        <v>75</v>
      </c>
      <c r="C24" s="6" t="s">
        <v>10</v>
      </c>
      <c r="D24" s="7" t="s">
        <v>75</v>
      </c>
      <c r="E24" s="21" t="s">
        <v>208</v>
      </c>
      <c r="F24" s="9" t="s">
        <v>199</v>
      </c>
      <c r="G24" s="9" t="s">
        <v>370</v>
      </c>
      <c r="H24" s="9" t="s">
        <v>425</v>
      </c>
      <c r="I24" s="9" t="s">
        <v>425</v>
      </c>
      <c r="J24" s="26"/>
      <c r="K24" s="27"/>
      <c r="L24" s="27"/>
      <c r="M24" s="27">
        <v>68.5</v>
      </c>
      <c r="N24" s="27">
        <v>137</v>
      </c>
      <c r="O24" s="27"/>
      <c r="P24" s="27"/>
      <c r="Q24" s="30">
        <v>92</v>
      </c>
      <c r="R24" s="30">
        <v>184</v>
      </c>
      <c r="S24" s="29">
        <v>321</v>
      </c>
    </row>
    <row r="25" spans="1:19" ht="45">
      <c r="A25" s="5">
        <v>17</v>
      </c>
      <c r="B25" s="17">
        <v>55</v>
      </c>
      <c r="C25" s="6" t="s">
        <v>207</v>
      </c>
      <c r="D25" s="7" t="s">
        <v>58</v>
      </c>
      <c r="E25" s="21" t="s">
        <v>160</v>
      </c>
      <c r="F25" s="9" t="s">
        <v>199</v>
      </c>
      <c r="G25" s="9" t="s">
        <v>362</v>
      </c>
      <c r="H25" s="9" t="s">
        <v>425</v>
      </c>
      <c r="I25" s="9" t="s">
        <v>425</v>
      </c>
      <c r="J25" s="10" t="s">
        <v>113</v>
      </c>
      <c r="K25" s="27"/>
      <c r="L25" s="27"/>
      <c r="M25" s="27">
        <v>67.8</v>
      </c>
      <c r="N25" s="27">
        <v>135.6</v>
      </c>
      <c r="O25" s="27"/>
      <c r="P25" s="27"/>
      <c r="Q25" s="30">
        <v>88</v>
      </c>
      <c r="R25" s="30">
        <v>176</v>
      </c>
      <c r="S25" s="29">
        <v>311.6</v>
      </c>
    </row>
    <row r="26" spans="1:19" ht="45">
      <c r="A26" s="5">
        <v>18</v>
      </c>
      <c r="B26" s="17">
        <v>51</v>
      </c>
      <c r="C26" s="6" t="s">
        <v>38</v>
      </c>
      <c r="D26" s="7" t="s">
        <v>53</v>
      </c>
      <c r="E26" s="21" t="s">
        <v>54</v>
      </c>
      <c r="F26" s="9" t="s">
        <v>199</v>
      </c>
      <c r="G26" s="9" t="s">
        <v>370</v>
      </c>
      <c r="H26" s="9" t="s">
        <v>425</v>
      </c>
      <c r="I26" s="9" t="s">
        <v>425</v>
      </c>
      <c r="J26" s="26"/>
      <c r="K26" s="27">
        <v>69.5</v>
      </c>
      <c r="L26" s="27">
        <v>55</v>
      </c>
      <c r="M26" s="27"/>
      <c r="N26" s="27"/>
      <c r="O26" s="27"/>
      <c r="P26" s="27"/>
      <c r="Q26" s="30">
        <v>90</v>
      </c>
      <c r="R26" s="30">
        <v>180</v>
      </c>
      <c r="S26" s="29">
        <v>304.5</v>
      </c>
    </row>
    <row r="27" spans="1:19" ht="45">
      <c r="A27" s="5">
        <v>19</v>
      </c>
      <c r="B27" s="17">
        <v>103</v>
      </c>
      <c r="C27" s="6" t="s">
        <v>13</v>
      </c>
      <c r="D27" s="7" t="s">
        <v>100</v>
      </c>
      <c r="E27" s="21" t="s">
        <v>200</v>
      </c>
      <c r="F27" s="9" t="s">
        <v>199</v>
      </c>
      <c r="G27" s="9" t="s">
        <v>385</v>
      </c>
      <c r="H27" s="9" t="s">
        <v>425</v>
      </c>
      <c r="I27" s="9" t="s">
        <v>425</v>
      </c>
      <c r="J27" s="26"/>
      <c r="K27" s="27"/>
      <c r="L27" s="27"/>
      <c r="M27" s="27"/>
      <c r="N27" s="27"/>
      <c r="O27" s="27">
        <v>64.7</v>
      </c>
      <c r="P27" s="27">
        <v>129.4</v>
      </c>
      <c r="Q27" s="30">
        <v>86</v>
      </c>
      <c r="R27" s="30">
        <v>172</v>
      </c>
      <c r="S27" s="29">
        <v>301.4</v>
      </c>
    </row>
    <row r="28" spans="1:19" ht="45">
      <c r="A28" s="5">
        <v>20</v>
      </c>
      <c r="B28" s="17">
        <v>96</v>
      </c>
      <c r="C28" s="6" t="s">
        <v>204</v>
      </c>
      <c r="D28" s="7" t="s">
        <v>205</v>
      </c>
      <c r="E28" s="21" t="s">
        <v>206</v>
      </c>
      <c r="F28" s="9" t="s">
        <v>199</v>
      </c>
      <c r="G28" s="9" t="s">
        <v>420</v>
      </c>
      <c r="H28" s="9" t="s">
        <v>425</v>
      </c>
      <c r="I28" s="9" t="s">
        <v>425</v>
      </c>
      <c r="J28" s="26"/>
      <c r="K28" s="27"/>
      <c r="L28" s="27"/>
      <c r="M28" s="27"/>
      <c r="N28" s="27"/>
      <c r="O28" s="27">
        <v>66.5</v>
      </c>
      <c r="P28" s="27">
        <v>133</v>
      </c>
      <c r="Q28" s="30">
        <v>76.5</v>
      </c>
      <c r="R28" s="30">
        <v>153</v>
      </c>
      <c r="S28" s="29">
        <v>286</v>
      </c>
    </row>
    <row r="29" spans="1:19" ht="45">
      <c r="A29" s="5">
        <v>21</v>
      </c>
      <c r="B29" s="17">
        <v>78</v>
      </c>
      <c r="C29" s="6" t="s">
        <v>201</v>
      </c>
      <c r="D29" s="7" t="s">
        <v>78</v>
      </c>
      <c r="E29" s="21" t="s">
        <v>202</v>
      </c>
      <c r="F29" s="9" t="s">
        <v>199</v>
      </c>
      <c r="G29" s="9" t="s">
        <v>382</v>
      </c>
      <c r="H29" s="9" t="s">
        <v>425</v>
      </c>
      <c r="I29" s="9" t="s">
        <v>425</v>
      </c>
      <c r="J29" s="26"/>
      <c r="K29" s="27"/>
      <c r="L29" s="27"/>
      <c r="M29" s="27">
        <v>63.8</v>
      </c>
      <c r="N29" s="27">
        <v>127.6</v>
      </c>
      <c r="O29" s="27"/>
      <c r="P29" s="27"/>
      <c r="Q29" s="30">
        <v>55</v>
      </c>
      <c r="R29" s="30">
        <v>110</v>
      </c>
      <c r="S29" s="29">
        <v>237.6</v>
      </c>
    </row>
    <row r="30" spans="1:19" ht="45">
      <c r="A30" s="5">
        <v>22</v>
      </c>
      <c r="B30" s="17">
        <v>21</v>
      </c>
      <c r="C30" s="6" t="s">
        <v>49</v>
      </c>
      <c r="D30" s="7" t="s">
        <v>30</v>
      </c>
      <c r="E30" s="21" t="s">
        <v>153</v>
      </c>
      <c r="F30" s="9" t="s">
        <v>108</v>
      </c>
      <c r="G30" s="9" t="s">
        <v>380</v>
      </c>
      <c r="H30" s="9" t="s">
        <v>425</v>
      </c>
      <c r="I30" s="9" t="s">
        <v>425</v>
      </c>
      <c r="J30" s="26"/>
      <c r="K30" s="27">
        <v>81</v>
      </c>
      <c r="L30" s="27">
        <v>84</v>
      </c>
      <c r="M30" s="27"/>
      <c r="N30" s="27"/>
      <c r="O30" s="27"/>
      <c r="P30" s="27"/>
      <c r="Q30" s="30">
        <v>98</v>
      </c>
      <c r="R30" s="30">
        <v>196</v>
      </c>
      <c r="S30" s="29">
        <v>361</v>
      </c>
    </row>
    <row r="31" spans="1:19" ht="45">
      <c r="A31" s="5">
        <v>23</v>
      </c>
      <c r="B31" s="17">
        <v>40</v>
      </c>
      <c r="C31" s="6" t="s">
        <v>10</v>
      </c>
      <c r="D31" s="7" t="s">
        <v>50</v>
      </c>
      <c r="E31" s="21" t="s">
        <v>163</v>
      </c>
      <c r="F31" s="9" t="s">
        <v>108</v>
      </c>
      <c r="G31" s="9" t="s">
        <v>393</v>
      </c>
      <c r="H31" s="9" t="s">
        <v>425</v>
      </c>
      <c r="I31" s="9" t="s">
        <v>425</v>
      </c>
      <c r="J31" s="26"/>
      <c r="K31" s="27">
        <v>72</v>
      </c>
      <c r="L31" s="27">
        <v>82</v>
      </c>
      <c r="M31" s="27"/>
      <c r="N31" s="27"/>
      <c r="O31" s="27"/>
      <c r="P31" s="27"/>
      <c r="Q31" s="30">
        <v>100</v>
      </c>
      <c r="R31" s="30">
        <v>200</v>
      </c>
      <c r="S31" s="29">
        <v>354</v>
      </c>
    </row>
    <row r="32" spans="1:19" ht="45">
      <c r="A32" s="5">
        <v>24</v>
      </c>
      <c r="B32" s="17">
        <v>82</v>
      </c>
      <c r="C32" s="6" t="s">
        <v>5</v>
      </c>
      <c r="D32" s="7" t="s">
        <v>82</v>
      </c>
      <c r="E32" s="21" t="s">
        <v>137</v>
      </c>
      <c r="F32" s="9" t="s">
        <v>108</v>
      </c>
      <c r="G32" s="9" t="s">
        <v>412</v>
      </c>
      <c r="H32" s="9" t="s">
        <v>425</v>
      </c>
      <c r="I32" s="9" t="s">
        <v>425</v>
      </c>
      <c r="J32" s="10" t="s">
        <v>113</v>
      </c>
      <c r="K32" s="27">
        <v>80</v>
      </c>
      <c r="L32" s="27">
        <v>84</v>
      </c>
      <c r="M32" s="27"/>
      <c r="N32" s="27"/>
      <c r="O32" s="27"/>
      <c r="P32" s="27"/>
      <c r="Q32" s="30">
        <v>94</v>
      </c>
      <c r="R32" s="30">
        <v>188</v>
      </c>
      <c r="S32" s="29">
        <v>352</v>
      </c>
    </row>
    <row r="33" spans="1:19" ht="45">
      <c r="A33" s="5">
        <v>25</v>
      </c>
      <c r="B33" s="17">
        <v>13</v>
      </c>
      <c r="C33" s="12" t="s">
        <v>116</v>
      </c>
      <c r="D33" s="7" t="s">
        <v>25</v>
      </c>
      <c r="E33" s="21" t="s">
        <v>117</v>
      </c>
      <c r="F33" s="9" t="s">
        <v>108</v>
      </c>
      <c r="G33" s="9" t="s">
        <v>373</v>
      </c>
      <c r="H33" s="9" t="s">
        <v>425</v>
      </c>
      <c r="I33" s="9" t="s">
        <v>425</v>
      </c>
      <c r="J33" s="10" t="s">
        <v>333</v>
      </c>
      <c r="K33" s="27">
        <v>77</v>
      </c>
      <c r="L33" s="27">
        <v>82</v>
      </c>
      <c r="M33" s="27"/>
      <c r="N33" s="27"/>
      <c r="O33" s="27"/>
      <c r="P33" s="27"/>
      <c r="Q33" s="30">
        <v>96</v>
      </c>
      <c r="R33" s="30">
        <v>192</v>
      </c>
      <c r="S33" s="29">
        <v>351</v>
      </c>
    </row>
    <row r="34" spans="1:19" ht="45">
      <c r="A34" s="5">
        <v>26</v>
      </c>
      <c r="B34" s="17">
        <v>66</v>
      </c>
      <c r="C34" s="6" t="s">
        <v>161</v>
      </c>
      <c r="D34" s="7" t="s">
        <v>70</v>
      </c>
      <c r="E34" s="21" t="s">
        <v>160</v>
      </c>
      <c r="F34" s="9" t="s">
        <v>108</v>
      </c>
      <c r="G34" s="9" t="s">
        <v>404</v>
      </c>
      <c r="H34" s="9" t="s">
        <v>425</v>
      </c>
      <c r="I34" s="9" t="s">
        <v>425</v>
      </c>
      <c r="J34" s="26"/>
      <c r="K34" s="27">
        <v>76</v>
      </c>
      <c r="L34" s="27">
        <v>78</v>
      </c>
      <c r="M34" s="27"/>
      <c r="N34" s="27"/>
      <c r="O34" s="27"/>
      <c r="P34" s="27"/>
      <c r="Q34" s="30">
        <v>98</v>
      </c>
      <c r="R34" s="30">
        <v>196</v>
      </c>
      <c r="S34" s="29">
        <v>350</v>
      </c>
    </row>
    <row r="35" spans="1:19" ht="45">
      <c r="A35" s="5">
        <v>27</v>
      </c>
      <c r="B35" s="17">
        <v>53</v>
      </c>
      <c r="C35" s="6" t="s">
        <v>87</v>
      </c>
      <c r="D35" s="7" t="s">
        <v>139</v>
      </c>
      <c r="E35" s="21" t="s">
        <v>140</v>
      </c>
      <c r="F35" s="9" t="s">
        <v>108</v>
      </c>
      <c r="G35" s="9" t="s">
        <v>394</v>
      </c>
      <c r="H35" s="9" t="s">
        <v>425</v>
      </c>
      <c r="I35" s="9" t="s">
        <v>425</v>
      </c>
      <c r="J35" s="26"/>
      <c r="K35" s="27">
        <v>74</v>
      </c>
      <c r="L35" s="27">
        <v>75</v>
      </c>
      <c r="M35" s="27"/>
      <c r="N35" s="27"/>
      <c r="O35" s="27"/>
      <c r="P35" s="27"/>
      <c r="Q35" s="30">
        <v>100</v>
      </c>
      <c r="R35" s="30">
        <v>200</v>
      </c>
      <c r="S35" s="29">
        <v>349</v>
      </c>
    </row>
    <row r="36" spans="1:19" ht="45">
      <c r="A36" s="5">
        <v>28</v>
      </c>
      <c r="B36" s="17">
        <v>84</v>
      </c>
      <c r="C36" s="6" t="s">
        <v>57</v>
      </c>
      <c r="D36" s="7" t="s">
        <v>192</v>
      </c>
      <c r="E36" s="21" t="s">
        <v>69</v>
      </c>
      <c r="F36" s="9" t="s">
        <v>108</v>
      </c>
      <c r="G36" s="9" t="s">
        <v>413</v>
      </c>
      <c r="H36" s="9" t="s">
        <v>425</v>
      </c>
      <c r="I36" s="9" t="s">
        <v>425</v>
      </c>
      <c r="J36" s="26"/>
      <c r="K36" s="27">
        <v>78</v>
      </c>
      <c r="L36" s="27">
        <v>77</v>
      </c>
      <c r="M36" s="27"/>
      <c r="N36" s="27"/>
      <c r="O36" s="27"/>
      <c r="P36" s="27"/>
      <c r="Q36" s="30">
        <v>96</v>
      </c>
      <c r="R36" s="30">
        <v>192</v>
      </c>
      <c r="S36" s="29">
        <v>347</v>
      </c>
    </row>
    <row r="37" spans="1:19" ht="45">
      <c r="A37" s="5">
        <v>29</v>
      </c>
      <c r="B37" s="17">
        <v>14</v>
      </c>
      <c r="C37" s="6" t="s">
        <v>125</v>
      </c>
      <c r="D37" s="7" t="s">
        <v>25</v>
      </c>
      <c r="E37" s="21" t="s">
        <v>126</v>
      </c>
      <c r="F37" s="9" t="s">
        <v>108</v>
      </c>
      <c r="G37" s="9" t="s">
        <v>374</v>
      </c>
      <c r="H37" s="9" t="s">
        <v>426</v>
      </c>
      <c r="I37" s="9" t="s">
        <v>425</v>
      </c>
      <c r="J37" s="26"/>
      <c r="K37" s="27">
        <v>77</v>
      </c>
      <c r="L37" s="27">
        <v>77</v>
      </c>
      <c r="M37" s="27"/>
      <c r="N37" s="27"/>
      <c r="O37" s="27"/>
      <c r="P37" s="27"/>
      <c r="Q37" s="30">
        <v>95.5</v>
      </c>
      <c r="R37" s="30">
        <v>191</v>
      </c>
      <c r="S37" s="29">
        <v>345</v>
      </c>
    </row>
    <row r="38" spans="1:19" ht="45">
      <c r="A38" s="5">
        <v>30</v>
      </c>
      <c r="B38" s="17">
        <v>89</v>
      </c>
      <c r="C38" s="6" t="s">
        <v>37</v>
      </c>
      <c r="D38" s="7" t="s">
        <v>89</v>
      </c>
      <c r="E38" s="21" t="s">
        <v>191</v>
      </c>
      <c r="F38" s="9" t="s">
        <v>108</v>
      </c>
      <c r="G38" s="9" t="s">
        <v>415</v>
      </c>
      <c r="H38" s="9" t="s">
        <v>425</v>
      </c>
      <c r="I38" s="9" t="s">
        <v>425</v>
      </c>
      <c r="J38" s="26"/>
      <c r="K38" s="27">
        <v>78</v>
      </c>
      <c r="L38" s="27">
        <v>70</v>
      </c>
      <c r="M38" s="27"/>
      <c r="N38" s="27"/>
      <c r="O38" s="27"/>
      <c r="P38" s="27"/>
      <c r="Q38" s="30">
        <v>98.5</v>
      </c>
      <c r="R38" s="30">
        <v>197</v>
      </c>
      <c r="S38" s="29">
        <v>345</v>
      </c>
    </row>
    <row r="39" spans="1:19" ht="45">
      <c r="A39" s="5">
        <v>31</v>
      </c>
      <c r="B39" s="17">
        <v>30</v>
      </c>
      <c r="C39" s="6" t="s">
        <v>40</v>
      </c>
      <c r="D39" s="7" t="s">
        <v>39</v>
      </c>
      <c r="E39" s="21" t="s">
        <v>41</v>
      </c>
      <c r="F39" s="9" t="s">
        <v>108</v>
      </c>
      <c r="G39" s="9" t="s">
        <v>362</v>
      </c>
      <c r="H39" s="9" t="s">
        <v>425</v>
      </c>
      <c r="I39" s="9" t="s">
        <v>425</v>
      </c>
      <c r="J39" s="26"/>
      <c r="K39" s="27">
        <v>76</v>
      </c>
      <c r="L39" s="27">
        <v>65</v>
      </c>
      <c r="M39" s="27"/>
      <c r="N39" s="27"/>
      <c r="O39" s="27"/>
      <c r="P39" s="27"/>
      <c r="Q39" s="30">
        <v>100</v>
      </c>
      <c r="R39" s="30">
        <v>200</v>
      </c>
      <c r="S39" s="29">
        <v>341</v>
      </c>
    </row>
    <row r="40" spans="1:19" ht="45">
      <c r="A40" s="5">
        <v>32</v>
      </c>
      <c r="B40" s="17">
        <v>49</v>
      </c>
      <c r="C40" s="6" t="s">
        <v>9</v>
      </c>
      <c r="D40" s="7" t="s">
        <v>53</v>
      </c>
      <c r="E40" s="21" t="s">
        <v>158</v>
      </c>
      <c r="F40" s="9" t="s">
        <v>108</v>
      </c>
      <c r="G40" s="9" t="s">
        <v>397</v>
      </c>
      <c r="H40" s="9" t="s">
        <v>425</v>
      </c>
      <c r="I40" s="9" t="s">
        <v>425</v>
      </c>
      <c r="J40" s="26"/>
      <c r="K40" s="27">
        <v>74</v>
      </c>
      <c r="L40" s="27">
        <v>70</v>
      </c>
      <c r="M40" s="27"/>
      <c r="N40" s="27"/>
      <c r="O40" s="27"/>
      <c r="P40" s="27"/>
      <c r="Q40" s="30">
        <v>98.5</v>
      </c>
      <c r="R40" s="30">
        <v>197</v>
      </c>
      <c r="S40" s="29">
        <v>341</v>
      </c>
    </row>
    <row r="41" spans="1:19" ht="45">
      <c r="A41" s="5">
        <v>33</v>
      </c>
      <c r="B41" s="17">
        <v>71</v>
      </c>
      <c r="C41" s="6" t="s">
        <v>8</v>
      </c>
      <c r="D41" s="7" t="s">
        <v>72</v>
      </c>
      <c r="E41" s="21" t="s">
        <v>73</v>
      </c>
      <c r="F41" s="9" t="s">
        <v>114</v>
      </c>
      <c r="G41" s="9" t="s">
        <v>374</v>
      </c>
      <c r="H41" s="9" t="s">
        <v>425</v>
      </c>
      <c r="I41" s="9" t="s">
        <v>426</v>
      </c>
      <c r="J41" s="26"/>
      <c r="K41" s="27">
        <v>80</v>
      </c>
      <c r="L41" s="27">
        <v>70</v>
      </c>
      <c r="M41" s="27"/>
      <c r="N41" s="27"/>
      <c r="O41" s="27"/>
      <c r="P41" s="27"/>
      <c r="Q41" s="30">
        <v>94</v>
      </c>
      <c r="R41" s="30">
        <v>188</v>
      </c>
      <c r="S41" s="29">
        <v>338</v>
      </c>
    </row>
    <row r="42" spans="1:19" ht="45">
      <c r="A42" s="5">
        <v>34</v>
      </c>
      <c r="B42" s="17">
        <v>29</v>
      </c>
      <c r="C42" s="6" t="s">
        <v>189</v>
      </c>
      <c r="D42" s="7" t="s">
        <v>35</v>
      </c>
      <c r="E42" s="21" t="s">
        <v>190</v>
      </c>
      <c r="F42" s="9" t="s">
        <v>108</v>
      </c>
      <c r="G42" s="9" t="s">
        <v>386</v>
      </c>
      <c r="H42" s="9" t="s">
        <v>425</v>
      </c>
      <c r="I42" s="9" t="s">
        <v>425</v>
      </c>
      <c r="J42" s="26"/>
      <c r="K42" s="27">
        <v>73</v>
      </c>
      <c r="L42" s="27">
        <v>65</v>
      </c>
      <c r="M42" s="27"/>
      <c r="N42" s="27"/>
      <c r="O42" s="27"/>
      <c r="P42" s="27"/>
      <c r="Q42" s="30">
        <v>100</v>
      </c>
      <c r="R42" s="30">
        <v>200</v>
      </c>
      <c r="S42" s="29">
        <v>338</v>
      </c>
    </row>
    <row r="43" spans="1:19" ht="45">
      <c r="A43" s="5">
        <v>35</v>
      </c>
      <c r="B43" s="17">
        <v>17</v>
      </c>
      <c r="C43" s="6" t="s">
        <v>212</v>
      </c>
      <c r="D43" s="7" t="s">
        <v>25</v>
      </c>
      <c r="E43" s="21" t="s">
        <v>213</v>
      </c>
      <c r="F43" s="9" t="s">
        <v>108</v>
      </c>
      <c r="G43" s="9" t="s">
        <v>377</v>
      </c>
      <c r="H43" s="9" t="s">
        <v>425</v>
      </c>
      <c r="I43" s="9" t="s">
        <v>425</v>
      </c>
      <c r="J43" s="26"/>
      <c r="K43" s="27">
        <v>69</v>
      </c>
      <c r="L43" s="27">
        <v>70</v>
      </c>
      <c r="M43" s="27"/>
      <c r="N43" s="27"/>
      <c r="O43" s="27"/>
      <c r="P43" s="27"/>
      <c r="Q43" s="30">
        <v>99</v>
      </c>
      <c r="R43" s="30">
        <v>198</v>
      </c>
      <c r="S43" s="29">
        <v>337</v>
      </c>
    </row>
    <row r="44" spans="1:19" ht="45">
      <c r="A44" s="5">
        <v>36</v>
      </c>
      <c r="B44" s="17">
        <v>38</v>
      </c>
      <c r="C44" s="6" t="s">
        <v>45</v>
      </c>
      <c r="D44" s="7" t="s">
        <v>46</v>
      </c>
      <c r="E44" s="21" t="s">
        <v>169</v>
      </c>
      <c r="F44" s="9" t="s">
        <v>108</v>
      </c>
      <c r="G44" s="9" t="s">
        <v>385</v>
      </c>
      <c r="H44" s="9" t="s">
        <v>428</v>
      </c>
      <c r="I44" s="9" t="s">
        <v>425</v>
      </c>
      <c r="J44" s="26"/>
      <c r="K44" s="27">
        <v>71</v>
      </c>
      <c r="L44" s="27">
        <v>65</v>
      </c>
      <c r="M44" s="27"/>
      <c r="N44" s="27"/>
      <c r="O44" s="27"/>
      <c r="P44" s="27"/>
      <c r="Q44" s="30">
        <v>100</v>
      </c>
      <c r="R44" s="30">
        <v>200</v>
      </c>
      <c r="S44" s="29">
        <v>336</v>
      </c>
    </row>
    <row r="45" spans="1:19" ht="45">
      <c r="A45" s="5">
        <v>37</v>
      </c>
      <c r="B45" s="17">
        <v>90</v>
      </c>
      <c r="C45" s="6" t="s">
        <v>115</v>
      </c>
      <c r="D45" s="7" t="s">
        <v>90</v>
      </c>
      <c r="E45" s="21" t="s">
        <v>91</v>
      </c>
      <c r="F45" s="9" t="s">
        <v>108</v>
      </c>
      <c r="G45" s="9" t="s">
        <v>416</v>
      </c>
      <c r="H45" s="9" t="s">
        <v>428</v>
      </c>
      <c r="I45" s="9" t="s">
        <v>425</v>
      </c>
      <c r="J45" s="26"/>
      <c r="K45" s="27">
        <v>86</v>
      </c>
      <c r="L45" s="27">
        <v>75</v>
      </c>
      <c r="M45" s="27"/>
      <c r="N45" s="27"/>
      <c r="O45" s="27"/>
      <c r="P45" s="27"/>
      <c r="Q45" s="30">
        <v>87.5</v>
      </c>
      <c r="R45" s="30">
        <v>175</v>
      </c>
      <c r="S45" s="29">
        <v>336</v>
      </c>
    </row>
    <row r="46" spans="1:19" ht="45">
      <c r="A46" s="5">
        <v>38</v>
      </c>
      <c r="B46" s="17">
        <v>101</v>
      </c>
      <c r="C46" s="6" t="s">
        <v>124</v>
      </c>
      <c r="D46" s="7" t="s">
        <v>100</v>
      </c>
      <c r="E46" s="21" t="s">
        <v>123</v>
      </c>
      <c r="F46" s="9" t="s">
        <v>114</v>
      </c>
      <c r="G46" s="9" t="s">
        <v>421</v>
      </c>
      <c r="H46" s="9" t="s">
        <v>426</v>
      </c>
      <c r="I46" s="9" t="s">
        <v>425</v>
      </c>
      <c r="J46" s="26"/>
      <c r="K46" s="27">
        <v>70</v>
      </c>
      <c r="L46" s="27">
        <v>70</v>
      </c>
      <c r="M46" s="27"/>
      <c r="N46" s="27"/>
      <c r="O46" s="27"/>
      <c r="P46" s="27"/>
      <c r="Q46" s="30">
        <v>97.5</v>
      </c>
      <c r="R46" s="30">
        <v>195</v>
      </c>
      <c r="S46" s="29">
        <v>335</v>
      </c>
    </row>
    <row r="47" spans="1:19" ht="45">
      <c r="A47" s="5">
        <v>39</v>
      </c>
      <c r="B47" s="17">
        <v>85</v>
      </c>
      <c r="C47" s="6" t="s">
        <v>8</v>
      </c>
      <c r="D47" s="7" t="s">
        <v>83</v>
      </c>
      <c r="E47" s="21" t="s">
        <v>138</v>
      </c>
      <c r="F47" s="9" t="s">
        <v>108</v>
      </c>
      <c r="G47" s="9" t="s">
        <v>414</v>
      </c>
      <c r="H47" s="9" t="s">
        <v>425</v>
      </c>
      <c r="I47" s="9" t="s">
        <v>425</v>
      </c>
      <c r="J47" s="26"/>
      <c r="K47" s="27">
        <v>79</v>
      </c>
      <c r="L47" s="27">
        <v>82</v>
      </c>
      <c r="M47" s="27"/>
      <c r="N47" s="27"/>
      <c r="O47" s="27"/>
      <c r="P47" s="27"/>
      <c r="Q47" s="30">
        <v>86.5</v>
      </c>
      <c r="R47" s="30">
        <v>173</v>
      </c>
      <c r="S47" s="29">
        <v>334</v>
      </c>
    </row>
    <row r="48" spans="1:19" ht="45">
      <c r="A48" s="5">
        <v>40</v>
      </c>
      <c r="B48" s="17">
        <v>20</v>
      </c>
      <c r="C48" s="6" t="s">
        <v>49</v>
      </c>
      <c r="D48" s="7" t="s">
        <v>30</v>
      </c>
      <c r="E48" s="21" t="s">
        <v>31</v>
      </c>
      <c r="F48" s="9" t="s">
        <v>114</v>
      </c>
      <c r="G48" s="9" t="s">
        <v>370</v>
      </c>
      <c r="H48" s="9" t="s">
        <v>425</v>
      </c>
      <c r="I48" s="9" t="s">
        <v>425</v>
      </c>
      <c r="J48" s="26"/>
      <c r="K48" s="27">
        <v>72</v>
      </c>
      <c r="L48" s="27">
        <v>72</v>
      </c>
      <c r="M48" s="27"/>
      <c r="N48" s="27"/>
      <c r="O48" s="27"/>
      <c r="P48" s="27"/>
      <c r="Q48" s="30">
        <v>94.5</v>
      </c>
      <c r="R48" s="30">
        <v>189</v>
      </c>
      <c r="S48" s="29">
        <v>333</v>
      </c>
    </row>
    <row r="49" spans="1:19" ht="45">
      <c r="A49" s="5">
        <v>41</v>
      </c>
      <c r="B49" s="17">
        <v>26</v>
      </c>
      <c r="C49" s="6" t="s">
        <v>32</v>
      </c>
      <c r="D49" s="7" t="s">
        <v>33</v>
      </c>
      <c r="E49" s="21" t="s">
        <v>172</v>
      </c>
      <c r="F49" s="9" t="s">
        <v>114</v>
      </c>
      <c r="G49" s="9" t="s">
        <v>370</v>
      </c>
      <c r="H49" s="9" t="s">
        <v>425</v>
      </c>
      <c r="I49" s="9" t="s">
        <v>425</v>
      </c>
      <c r="J49" s="26"/>
      <c r="K49" s="27">
        <v>72</v>
      </c>
      <c r="L49" s="27">
        <v>68</v>
      </c>
      <c r="M49" s="27"/>
      <c r="N49" s="27"/>
      <c r="O49" s="27"/>
      <c r="P49" s="27"/>
      <c r="Q49" s="30">
        <v>96.5</v>
      </c>
      <c r="R49" s="30">
        <v>193</v>
      </c>
      <c r="S49" s="29">
        <v>333</v>
      </c>
    </row>
    <row r="50" spans="1:19" ht="45">
      <c r="A50" s="5">
        <v>42</v>
      </c>
      <c r="B50" s="17">
        <v>22</v>
      </c>
      <c r="C50" s="6" t="s">
        <v>156</v>
      </c>
      <c r="D50" s="7" t="s">
        <v>30</v>
      </c>
      <c r="E50" s="21" t="s">
        <v>157</v>
      </c>
      <c r="F50" s="9" t="s">
        <v>108</v>
      </c>
      <c r="G50" s="9" t="s">
        <v>381</v>
      </c>
      <c r="H50" s="9" t="s">
        <v>425</v>
      </c>
      <c r="I50" s="9" t="s">
        <v>425</v>
      </c>
      <c r="J50" s="26"/>
      <c r="K50" s="27">
        <v>71</v>
      </c>
      <c r="L50" s="27">
        <v>64</v>
      </c>
      <c r="M50" s="27"/>
      <c r="N50" s="27"/>
      <c r="O50" s="27"/>
      <c r="P50" s="27"/>
      <c r="Q50" s="30">
        <v>99</v>
      </c>
      <c r="R50" s="30">
        <v>198</v>
      </c>
      <c r="S50" s="29">
        <v>333</v>
      </c>
    </row>
    <row r="51" spans="1:19" ht="45">
      <c r="A51" s="5">
        <v>43</v>
      </c>
      <c r="B51" s="17">
        <v>68</v>
      </c>
      <c r="C51" s="6" t="s">
        <v>8</v>
      </c>
      <c r="D51" s="7" t="s">
        <v>71</v>
      </c>
      <c r="E51" s="21" t="s">
        <v>164</v>
      </c>
      <c r="F51" s="9" t="s">
        <v>108</v>
      </c>
      <c r="G51" s="9" t="s">
        <v>363</v>
      </c>
      <c r="H51" s="9" t="s">
        <v>425</v>
      </c>
      <c r="I51" s="9" t="s">
        <v>425</v>
      </c>
      <c r="J51" s="26"/>
      <c r="K51" s="27">
        <v>72</v>
      </c>
      <c r="L51" s="27">
        <v>84</v>
      </c>
      <c r="M51" s="27"/>
      <c r="N51" s="27"/>
      <c r="O51" s="27"/>
      <c r="P51" s="27"/>
      <c r="Q51" s="30">
        <v>88</v>
      </c>
      <c r="R51" s="30">
        <v>176</v>
      </c>
      <c r="S51" s="29">
        <v>332</v>
      </c>
    </row>
    <row r="52" spans="1:19" ht="45">
      <c r="A52" s="5">
        <v>44</v>
      </c>
      <c r="B52" s="17">
        <v>92</v>
      </c>
      <c r="C52" s="6" t="s">
        <v>167</v>
      </c>
      <c r="D52" s="7" t="s">
        <v>93</v>
      </c>
      <c r="E52" s="21" t="s">
        <v>168</v>
      </c>
      <c r="F52" s="9" t="s">
        <v>108</v>
      </c>
      <c r="G52" s="9" t="s">
        <v>374</v>
      </c>
      <c r="H52" s="9" t="s">
        <v>425</v>
      </c>
      <c r="I52" s="9" t="s">
        <v>425</v>
      </c>
      <c r="J52" s="26"/>
      <c r="K52" s="27">
        <v>69</v>
      </c>
      <c r="L52" s="27">
        <v>65</v>
      </c>
      <c r="M52" s="27"/>
      <c r="N52" s="27"/>
      <c r="O52" s="27"/>
      <c r="P52" s="27"/>
      <c r="Q52" s="30">
        <v>98.5</v>
      </c>
      <c r="R52" s="30">
        <v>197</v>
      </c>
      <c r="S52" s="29">
        <v>331</v>
      </c>
    </row>
    <row r="53" spans="1:19" ht="45">
      <c r="A53" s="5">
        <v>45</v>
      </c>
      <c r="B53" s="17">
        <v>37</v>
      </c>
      <c r="C53" s="6" t="s">
        <v>125</v>
      </c>
      <c r="D53" s="7" t="s">
        <v>43</v>
      </c>
      <c r="E53" s="21" t="s">
        <v>154</v>
      </c>
      <c r="F53" s="9" t="s">
        <v>108</v>
      </c>
      <c r="G53" s="9" t="s">
        <v>392</v>
      </c>
      <c r="H53" s="9" t="s">
        <v>425</v>
      </c>
      <c r="I53" s="9" t="s">
        <v>425</v>
      </c>
      <c r="J53" s="26"/>
      <c r="K53" s="27">
        <v>73</v>
      </c>
      <c r="L53" s="27">
        <v>63</v>
      </c>
      <c r="M53" s="27"/>
      <c r="N53" s="27"/>
      <c r="O53" s="27"/>
      <c r="P53" s="27"/>
      <c r="Q53" s="30">
        <v>97</v>
      </c>
      <c r="R53" s="30">
        <v>194</v>
      </c>
      <c r="S53" s="29">
        <v>330</v>
      </c>
    </row>
    <row r="54" spans="1:19" ht="45">
      <c r="A54" s="5">
        <v>46</v>
      </c>
      <c r="B54" s="17">
        <v>86</v>
      </c>
      <c r="C54" s="6" t="s">
        <v>14</v>
      </c>
      <c r="D54" s="7" t="s">
        <v>83</v>
      </c>
      <c r="E54" s="21" t="s">
        <v>84</v>
      </c>
      <c r="F54" s="9" t="s">
        <v>114</v>
      </c>
      <c r="G54" s="9" t="s">
        <v>370</v>
      </c>
      <c r="H54" s="9" t="s">
        <v>425</v>
      </c>
      <c r="I54" s="9" t="s">
        <v>425</v>
      </c>
      <c r="J54" s="26"/>
      <c r="K54" s="27">
        <v>76</v>
      </c>
      <c r="L54" s="27">
        <v>75</v>
      </c>
      <c r="M54" s="27"/>
      <c r="N54" s="27"/>
      <c r="O54" s="27"/>
      <c r="P54" s="27"/>
      <c r="Q54" s="30">
        <v>89</v>
      </c>
      <c r="R54" s="30">
        <v>178</v>
      </c>
      <c r="S54" s="29">
        <v>329</v>
      </c>
    </row>
    <row r="55" spans="1:19" ht="45">
      <c r="A55" s="5">
        <v>47</v>
      </c>
      <c r="B55" s="17">
        <v>16</v>
      </c>
      <c r="C55" s="6" t="s">
        <v>26</v>
      </c>
      <c r="D55" s="7" t="s">
        <v>25</v>
      </c>
      <c r="E55" s="21" t="s">
        <v>27</v>
      </c>
      <c r="F55" s="9" t="s">
        <v>114</v>
      </c>
      <c r="G55" s="9" t="s">
        <v>376</v>
      </c>
      <c r="H55" s="9" t="s">
        <v>426</v>
      </c>
      <c r="I55" s="9" t="s">
        <v>426</v>
      </c>
      <c r="J55" s="26"/>
      <c r="K55" s="27">
        <v>75</v>
      </c>
      <c r="L55" s="27">
        <v>70</v>
      </c>
      <c r="M55" s="27"/>
      <c r="N55" s="27"/>
      <c r="O55" s="27"/>
      <c r="P55" s="27"/>
      <c r="Q55" s="30">
        <v>91.5</v>
      </c>
      <c r="R55" s="30">
        <v>183</v>
      </c>
      <c r="S55" s="29">
        <v>328</v>
      </c>
    </row>
    <row r="56" spans="1:19" s="13" customFormat="1" ht="19.5" customHeight="1">
      <c r="A56" s="14" t="s">
        <v>340</v>
      </c>
      <c r="B56" s="16"/>
      <c r="C56" s="62" t="s">
        <v>468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4"/>
    </row>
    <row r="57" spans="1:20" ht="47.25">
      <c r="A57" s="5">
        <v>1</v>
      </c>
      <c r="B57" s="17">
        <v>107</v>
      </c>
      <c r="C57" s="6" t="s">
        <v>94</v>
      </c>
      <c r="D57" s="7" t="s">
        <v>261</v>
      </c>
      <c r="E57" s="21" t="s">
        <v>262</v>
      </c>
      <c r="F57" s="9" t="s">
        <v>263</v>
      </c>
      <c r="G57" s="8" t="s">
        <v>430</v>
      </c>
      <c r="H57" s="10" t="s">
        <v>425</v>
      </c>
      <c r="I57" s="10" t="s">
        <v>425</v>
      </c>
      <c r="J57" s="10" t="s">
        <v>113</v>
      </c>
      <c r="K57" s="27">
        <v>76.9</v>
      </c>
      <c r="L57" s="27">
        <v>65</v>
      </c>
      <c r="M57" s="27"/>
      <c r="N57" s="27"/>
      <c r="O57" s="27"/>
      <c r="P57" s="27"/>
      <c r="Q57" s="30">
        <v>80</v>
      </c>
      <c r="R57" s="30">
        <v>160</v>
      </c>
      <c r="S57" s="29">
        <v>301.9</v>
      </c>
      <c r="T57" s="13"/>
    </row>
    <row r="58" spans="1:20" ht="47.25">
      <c r="A58" s="5">
        <v>2</v>
      </c>
      <c r="B58" s="17">
        <v>120</v>
      </c>
      <c r="C58" s="6" t="s">
        <v>299</v>
      </c>
      <c r="D58" s="7" t="s">
        <v>294</v>
      </c>
      <c r="E58" s="21" t="s">
        <v>460</v>
      </c>
      <c r="F58" s="9" t="s">
        <v>263</v>
      </c>
      <c r="G58" s="8" t="s">
        <v>374</v>
      </c>
      <c r="H58" s="10" t="s">
        <v>425</v>
      </c>
      <c r="I58" s="10" t="s">
        <v>425</v>
      </c>
      <c r="J58" s="10" t="s">
        <v>113</v>
      </c>
      <c r="K58" s="27"/>
      <c r="L58" s="27"/>
      <c r="M58" s="27"/>
      <c r="N58" s="27"/>
      <c r="O58" s="27">
        <v>69.9</v>
      </c>
      <c r="P58" s="27">
        <v>139.8</v>
      </c>
      <c r="Q58" s="30">
        <v>66.5</v>
      </c>
      <c r="R58" s="30">
        <v>133</v>
      </c>
      <c r="S58" s="29">
        <v>272.8</v>
      </c>
      <c r="T58" s="13"/>
    </row>
    <row r="59" spans="1:20" ht="47.25">
      <c r="A59" s="5">
        <v>3</v>
      </c>
      <c r="B59" s="17">
        <v>113</v>
      </c>
      <c r="C59" s="6" t="s">
        <v>293</v>
      </c>
      <c r="D59" s="7" t="s">
        <v>11</v>
      </c>
      <c r="E59" s="21" t="s">
        <v>162</v>
      </c>
      <c r="F59" s="9" t="s">
        <v>263</v>
      </c>
      <c r="G59" s="8" t="s">
        <v>434</v>
      </c>
      <c r="H59" s="10" t="s">
        <v>425</v>
      </c>
      <c r="I59" s="10" t="s">
        <v>425</v>
      </c>
      <c r="J59" s="26"/>
      <c r="K59" s="27">
        <v>72.1</v>
      </c>
      <c r="L59" s="27">
        <v>55</v>
      </c>
      <c r="M59" s="27"/>
      <c r="N59" s="27"/>
      <c r="O59" s="27"/>
      <c r="P59" s="27"/>
      <c r="Q59" s="30">
        <v>62.5</v>
      </c>
      <c r="R59" s="30">
        <v>125</v>
      </c>
      <c r="S59" s="29">
        <v>252.1</v>
      </c>
      <c r="T59" s="13"/>
    </row>
    <row r="60" spans="1:20" ht="47.25">
      <c r="A60" s="5">
        <v>4</v>
      </c>
      <c r="B60" s="17">
        <v>114</v>
      </c>
      <c r="C60" s="6" t="s">
        <v>303</v>
      </c>
      <c r="D60" s="7" t="s">
        <v>30</v>
      </c>
      <c r="E60" s="21" t="s">
        <v>461</v>
      </c>
      <c r="F60" s="9" t="s">
        <v>268</v>
      </c>
      <c r="G60" s="8" t="s">
        <v>435</v>
      </c>
      <c r="H60" s="10" t="s">
        <v>425</v>
      </c>
      <c r="I60" s="10" t="s">
        <v>425</v>
      </c>
      <c r="J60" s="26"/>
      <c r="K60" s="27"/>
      <c r="L60" s="27"/>
      <c r="M60" s="27">
        <v>80.9</v>
      </c>
      <c r="N60" s="27">
        <v>161.8</v>
      </c>
      <c r="O60" s="27"/>
      <c r="P60" s="27"/>
      <c r="Q60" s="30">
        <v>93.5</v>
      </c>
      <c r="R60" s="30">
        <v>187</v>
      </c>
      <c r="S60" s="29">
        <v>348.8</v>
      </c>
      <c r="T60" s="13"/>
    </row>
    <row r="61" spans="1:20" ht="45">
      <c r="A61" s="5">
        <v>5</v>
      </c>
      <c r="B61" s="17">
        <v>115</v>
      </c>
      <c r="C61" s="6" t="s">
        <v>10</v>
      </c>
      <c r="D61" s="7" t="s">
        <v>306</v>
      </c>
      <c r="E61" s="21" t="s">
        <v>462</v>
      </c>
      <c r="F61" s="9" t="s">
        <v>268</v>
      </c>
      <c r="G61" s="8" t="s">
        <v>382</v>
      </c>
      <c r="H61" s="10" t="s">
        <v>425</v>
      </c>
      <c r="I61" s="10" t="s">
        <v>425</v>
      </c>
      <c r="J61" s="26"/>
      <c r="K61" s="27"/>
      <c r="L61" s="27"/>
      <c r="M61" s="27">
        <v>74.5</v>
      </c>
      <c r="N61" s="27">
        <v>149</v>
      </c>
      <c r="O61" s="27"/>
      <c r="P61" s="27"/>
      <c r="Q61" s="30">
        <v>94.5</v>
      </c>
      <c r="R61" s="30">
        <v>189</v>
      </c>
      <c r="S61" s="29">
        <v>338</v>
      </c>
      <c r="T61" s="13"/>
    </row>
    <row r="62" spans="1:20" ht="47.25">
      <c r="A62" s="5">
        <v>6</v>
      </c>
      <c r="B62" s="17">
        <v>118</v>
      </c>
      <c r="C62" s="6" t="s">
        <v>297</v>
      </c>
      <c r="D62" s="7" t="s">
        <v>64</v>
      </c>
      <c r="E62" s="21" t="s">
        <v>463</v>
      </c>
      <c r="F62" s="9" t="s">
        <v>268</v>
      </c>
      <c r="G62" s="8" t="s">
        <v>437</v>
      </c>
      <c r="H62" s="10" t="s">
        <v>425</v>
      </c>
      <c r="I62" s="10" t="s">
        <v>425</v>
      </c>
      <c r="J62" s="26"/>
      <c r="K62" s="27"/>
      <c r="L62" s="27"/>
      <c r="M62" s="27">
        <v>74.2</v>
      </c>
      <c r="N62" s="27">
        <v>148.4</v>
      </c>
      <c r="O62" s="27"/>
      <c r="P62" s="27"/>
      <c r="Q62" s="30">
        <v>91</v>
      </c>
      <c r="R62" s="30">
        <v>182</v>
      </c>
      <c r="S62" s="29">
        <v>330.4</v>
      </c>
      <c r="T62" s="13"/>
    </row>
    <row r="63" spans="1:20" ht="47.25">
      <c r="A63" s="5">
        <v>7</v>
      </c>
      <c r="B63" s="17">
        <v>128</v>
      </c>
      <c r="C63" s="6" t="s">
        <v>266</v>
      </c>
      <c r="D63" s="7" t="s">
        <v>100</v>
      </c>
      <c r="E63" s="21" t="s">
        <v>267</v>
      </c>
      <c r="F63" s="9" t="s">
        <v>268</v>
      </c>
      <c r="G63" s="8" t="s">
        <v>443</v>
      </c>
      <c r="H63" s="10" t="s">
        <v>425</v>
      </c>
      <c r="I63" s="10" t="s">
        <v>425</v>
      </c>
      <c r="J63" s="26"/>
      <c r="K63" s="27"/>
      <c r="L63" s="27"/>
      <c r="M63" s="27">
        <v>68.2</v>
      </c>
      <c r="N63" s="27">
        <v>136.4</v>
      </c>
      <c r="O63" s="27"/>
      <c r="P63" s="27"/>
      <c r="Q63" s="30">
        <v>94.5</v>
      </c>
      <c r="R63" s="30">
        <v>189</v>
      </c>
      <c r="S63" s="29">
        <v>325.4</v>
      </c>
      <c r="T63" s="13"/>
    </row>
    <row r="64" spans="1:20" ht="47.25">
      <c r="A64" s="5">
        <v>8</v>
      </c>
      <c r="B64" s="17">
        <v>126</v>
      </c>
      <c r="C64" s="6" t="s">
        <v>5</v>
      </c>
      <c r="D64" s="7" t="s">
        <v>232</v>
      </c>
      <c r="E64" s="21" t="s">
        <v>464</v>
      </c>
      <c r="F64" s="9" t="s">
        <v>268</v>
      </c>
      <c r="G64" s="8" t="s">
        <v>442</v>
      </c>
      <c r="H64" s="10" t="s">
        <v>429</v>
      </c>
      <c r="I64" s="10" t="s">
        <v>425</v>
      </c>
      <c r="J64" s="26"/>
      <c r="K64" s="27"/>
      <c r="L64" s="27"/>
      <c r="M64" s="27">
        <v>73.8</v>
      </c>
      <c r="N64" s="27">
        <v>147.6</v>
      </c>
      <c r="O64" s="27"/>
      <c r="P64" s="27"/>
      <c r="Q64" s="30">
        <v>72.5</v>
      </c>
      <c r="R64" s="30">
        <v>145</v>
      </c>
      <c r="S64" s="29">
        <v>292.6</v>
      </c>
      <c r="T64" s="13"/>
    </row>
    <row r="65" spans="1:19" s="13" customFormat="1" ht="18.75" customHeight="1">
      <c r="A65" s="14" t="s">
        <v>341</v>
      </c>
      <c r="B65" s="16"/>
      <c r="C65" s="62" t="s">
        <v>469</v>
      </c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4"/>
    </row>
    <row r="66" spans="1:19" s="13" customFormat="1" ht="47.25">
      <c r="A66" s="5">
        <v>1</v>
      </c>
      <c r="B66" s="17">
        <v>141</v>
      </c>
      <c r="C66" s="6" t="s">
        <v>312</v>
      </c>
      <c r="D66" s="7" t="s">
        <v>313</v>
      </c>
      <c r="E66" s="21" t="s">
        <v>314</v>
      </c>
      <c r="F66" s="9" t="s">
        <v>337</v>
      </c>
      <c r="G66" s="8" t="s">
        <v>363</v>
      </c>
      <c r="H66" s="10" t="s">
        <v>425</v>
      </c>
      <c r="I66" s="10" t="s">
        <v>425</v>
      </c>
      <c r="J66" s="26"/>
      <c r="K66" s="27"/>
      <c r="L66" s="27"/>
      <c r="M66" s="27"/>
      <c r="N66" s="27"/>
      <c r="O66" s="27">
        <v>76.3</v>
      </c>
      <c r="P66" s="27">
        <v>152.6</v>
      </c>
      <c r="Q66" s="30">
        <v>80</v>
      </c>
      <c r="R66" s="30">
        <v>160</v>
      </c>
      <c r="S66" s="29">
        <v>312.6</v>
      </c>
    </row>
    <row r="67" spans="1:19" s="13" customFormat="1" ht="47.25">
      <c r="A67" s="5">
        <v>2</v>
      </c>
      <c r="B67" s="17">
        <v>139</v>
      </c>
      <c r="C67" s="6" t="s">
        <v>10</v>
      </c>
      <c r="D67" s="7" t="s">
        <v>71</v>
      </c>
      <c r="E67" s="21" t="s">
        <v>286</v>
      </c>
      <c r="F67" s="9" t="s">
        <v>287</v>
      </c>
      <c r="G67" s="8" t="s">
        <v>379</v>
      </c>
      <c r="H67" s="10" t="s">
        <v>425</v>
      </c>
      <c r="I67" s="10" t="s">
        <v>425</v>
      </c>
      <c r="J67" s="26"/>
      <c r="K67" s="27">
        <v>76</v>
      </c>
      <c r="L67" s="27">
        <v>75</v>
      </c>
      <c r="M67" s="27"/>
      <c r="N67" s="27"/>
      <c r="O67" s="27"/>
      <c r="P67" s="27"/>
      <c r="Q67" s="30">
        <v>80</v>
      </c>
      <c r="R67" s="30">
        <v>160</v>
      </c>
      <c r="S67" s="29">
        <v>311</v>
      </c>
    </row>
    <row r="68" spans="1:21" s="24" customFormat="1" ht="47.25">
      <c r="A68" s="5">
        <v>3</v>
      </c>
      <c r="B68" s="17">
        <v>146</v>
      </c>
      <c r="C68" s="6" t="s">
        <v>125</v>
      </c>
      <c r="D68" s="7" t="s">
        <v>321</v>
      </c>
      <c r="E68" s="21" t="s">
        <v>465</v>
      </c>
      <c r="F68" s="9" t="s">
        <v>287</v>
      </c>
      <c r="G68" s="8" t="s">
        <v>374</v>
      </c>
      <c r="H68" s="10" t="s">
        <v>425</v>
      </c>
      <c r="I68" s="10" t="s">
        <v>425</v>
      </c>
      <c r="J68" s="26"/>
      <c r="K68" s="27"/>
      <c r="L68" s="27"/>
      <c r="M68" s="27"/>
      <c r="N68" s="27"/>
      <c r="O68" s="27">
        <v>77.1</v>
      </c>
      <c r="P68" s="27">
        <v>154.2</v>
      </c>
      <c r="Q68" s="30">
        <v>50</v>
      </c>
      <c r="R68" s="30">
        <v>100</v>
      </c>
      <c r="S68" s="29">
        <v>254.2</v>
      </c>
      <c r="U68" s="13"/>
    </row>
    <row r="69" spans="1:19" s="13" customFormat="1" ht="47.25" customHeight="1">
      <c r="A69" s="5">
        <v>4</v>
      </c>
      <c r="B69" s="17">
        <v>142</v>
      </c>
      <c r="C69" s="6" t="s">
        <v>283</v>
      </c>
      <c r="D69" s="7" t="s">
        <v>284</v>
      </c>
      <c r="E69" s="21" t="s">
        <v>285</v>
      </c>
      <c r="F69" s="9" t="s">
        <v>255</v>
      </c>
      <c r="G69" s="8" t="s">
        <v>456</v>
      </c>
      <c r="H69" s="10" t="s">
        <v>425</v>
      </c>
      <c r="I69" s="10" t="s">
        <v>425</v>
      </c>
      <c r="J69" s="26"/>
      <c r="K69" s="27"/>
      <c r="L69" s="27"/>
      <c r="M69" s="27"/>
      <c r="N69" s="27"/>
      <c r="O69" s="27">
        <v>82.2</v>
      </c>
      <c r="P69" s="27">
        <v>164.4</v>
      </c>
      <c r="Q69" s="30">
        <v>100</v>
      </c>
      <c r="R69" s="30">
        <v>200</v>
      </c>
      <c r="S69" s="29">
        <v>364.4</v>
      </c>
    </row>
    <row r="70" spans="1:19" s="13" customFormat="1" ht="48" customHeight="1">
      <c r="A70" s="5">
        <v>5</v>
      </c>
      <c r="B70" s="17">
        <v>143</v>
      </c>
      <c r="C70" s="6" t="s">
        <v>290</v>
      </c>
      <c r="D70" s="7" t="s">
        <v>284</v>
      </c>
      <c r="E70" s="21" t="s">
        <v>466</v>
      </c>
      <c r="F70" s="9" t="s">
        <v>255</v>
      </c>
      <c r="G70" s="8" t="s">
        <v>457</v>
      </c>
      <c r="H70" s="10" t="s">
        <v>425</v>
      </c>
      <c r="I70" s="10" t="s">
        <v>425</v>
      </c>
      <c r="J70" s="26"/>
      <c r="K70" s="27"/>
      <c r="L70" s="27"/>
      <c r="M70" s="27"/>
      <c r="N70" s="27"/>
      <c r="O70" s="27">
        <v>79.2</v>
      </c>
      <c r="P70" s="27">
        <v>158.4</v>
      </c>
      <c r="Q70" s="30">
        <v>100</v>
      </c>
      <c r="R70" s="30">
        <v>200</v>
      </c>
      <c r="S70" s="29">
        <v>358.4</v>
      </c>
    </row>
    <row r="71" spans="1:19" s="13" customFormat="1" ht="47.25" customHeight="1">
      <c r="A71" s="5">
        <v>6</v>
      </c>
      <c r="B71" s="17">
        <v>148</v>
      </c>
      <c r="C71" s="6" t="s">
        <v>320</v>
      </c>
      <c r="D71" s="7" t="s">
        <v>100</v>
      </c>
      <c r="E71" s="21" t="s">
        <v>467</v>
      </c>
      <c r="F71" s="9" t="s">
        <v>255</v>
      </c>
      <c r="G71" s="8" t="s">
        <v>405</v>
      </c>
      <c r="H71" s="10" t="s">
        <v>425</v>
      </c>
      <c r="I71" s="10" t="s">
        <v>425</v>
      </c>
      <c r="J71" s="26"/>
      <c r="K71" s="27"/>
      <c r="L71" s="27"/>
      <c r="M71" s="27"/>
      <c r="N71" s="27"/>
      <c r="O71" s="27">
        <v>75.3</v>
      </c>
      <c r="P71" s="27">
        <v>150.6</v>
      </c>
      <c r="Q71" s="30">
        <v>97</v>
      </c>
      <c r="R71" s="30">
        <v>194</v>
      </c>
      <c r="S71" s="29">
        <v>344.6</v>
      </c>
    </row>
    <row r="72" spans="1:19" s="13" customFormat="1" ht="18.75" customHeight="1">
      <c r="A72" s="31" t="s">
        <v>342</v>
      </c>
      <c r="B72" s="32"/>
      <c r="C72" s="33" t="s">
        <v>325</v>
      </c>
      <c r="D72" s="34"/>
      <c r="E72" s="35"/>
      <c r="F72" s="36"/>
      <c r="G72" s="36"/>
      <c r="H72" s="36"/>
      <c r="I72" s="36"/>
      <c r="J72" s="37"/>
      <c r="K72" s="38"/>
      <c r="L72" s="38"/>
      <c r="M72" s="38"/>
      <c r="N72" s="38"/>
      <c r="O72" s="38"/>
      <c r="P72" s="38"/>
      <c r="Q72" s="39"/>
      <c r="R72" s="39"/>
      <c r="S72" s="39"/>
    </row>
    <row r="73" spans="1:19" ht="60">
      <c r="A73" s="5">
        <v>1</v>
      </c>
      <c r="B73" s="17">
        <v>149</v>
      </c>
      <c r="C73" s="6" t="s">
        <v>236</v>
      </c>
      <c r="D73" s="7" t="s">
        <v>35</v>
      </c>
      <c r="E73" s="21" t="s">
        <v>326</v>
      </c>
      <c r="F73" s="9" t="s">
        <v>327</v>
      </c>
      <c r="G73" s="8" t="s">
        <v>364</v>
      </c>
      <c r="H73" s="10" t="s">
        <v>425</v>
      </c>
      <c r="I73" s="10" t="s">
        <v>425</v>
      </c>
      <c r="J73" s="26"/>
      <c r="K73" s="27"/>
      <c r="L73" s="27"/>
      <c r="M73" s="27">
        <v>76.5</v>
      </c>
      <c r="N73" s="27">
        <f>M73*2</f>
        <v>153</v>
      </c>
      <c r="O73" s="27"/>
      <c r="P73" s="27"/>
      <c r="Q73" s="30">
        <v>97</v>
      </c>
      <c r="R73" s="30">
        <f>Q73*2</f>
        <v>194</v>
      </c>
      <c r="S73" s="29">
        <f>R73+N73</f>
        <v>347</v>
      </c>
    </row>
    <row r="74" spans="1:19" ht="19.5" customHeight="1">
      <c r="A74" s="31" t="s">
        <v>343</v>
      </c>
      <c r="B74" s="32"/>
      <c r="C74" s="33" t="s">
        <v>252</v>
      </c>
      <c r="D74" s="34"/>
      <c r="E74" s="35"/>
      <c r="F74" s="36"/>
      <c r="G74" s="36"/>
      <c r="H74" s="36"/>
      <c r="I74" s="36"/>
      <c r="J74" s="37"/>
      <c r="K74" s="38"/>
      <c r="L74" s="38"/>
      <c r="M74" s="38"/>
      <c r="N74" s="38"/>
      <c r="O74" s="38"/>
      <c r="P74" s="38"/>
      <c r="Q74" s="39"/>
      <c r="R74" s="39"/>
      <c r="S74" s="39"/>
    </row>
    <row r="75" spans="1:19" ht="93.75" customHeight="1">
      <c r="A75" s="5">
        <v>1</v>
      </c>
      <c r="B75" s="17">
        <v>151</v>
      </c>
      <c r="C75" s="6" t="s">
        <v>256</v>
      </c>
      <c r="D75" s="7" t="s">
        <v>53</v>
      </c>
      <c r="E75" s="21" t="s">
        <v>257</v>
      </c>
      <c r="F75" s="9" t="s">
        <v>336</v>
      </c>
      <c r="G75" s="8" t="s">
        <v>407</v>
      </c>
      <c r="H75" s="10" t="s">
        <v>425</v>
      </c>
      <c r="I75" s="10" t="s">
        <v>425</v>
      </c>
      <c r="J75" s="26"/>
      <c r="K75" s="27"/>
      <c r="L75" s="27"/>
      <c r="M75" s="27"/>
      <c r="N75" s="27"/>
      <c r="O75" s="27">
        <v>79.4</v>
      </c>
      <c r="P75" s="27">
        <f>O75*2</f>
        <v>158.8</v>
      </c>
      <c r="Q75" s="30">
        <v>56</v>
      </c>
      <c r="R75" s="30">
        <f>Q75*2</f>
        <v>112</v>
      </c>
      <c r="S75" s="29">
        <f>R75+P75</f>
        <v>270.8</v>
      </c>
    </row>
    <row r="76" spans="1:19" ht="105">
      <c r="A76" s="5">
        <v>2</v>
      </c>
      <c r="B76" s="17">
        <v>152</v>
      </c>
      <c r="C76" s="12" t="s">
        <v>253</v>
      </c>
      <c r="D76" s="7" t="s">
        <v>68</v>
      </c>
      <c r="E76" s="21" t="s">
        <v>254</v>
      </c>
      <c r="F76" s="9" t="s">
        <v>335</v>
      </c>
      <c r="G76" s="8" t="s">
        <v>394</v>
      </c>
      <c r="H76" s="10" t="s">
        <v>425</v>
      </c>
      <c r="I76" s="10" t="s">
        <v>425</v>
      </c>
      <c r="J76" s="26"/>
      <c r="K76" s="27"/>
      <c r="L76" s="27"/>
      <c r="M76" s="27"/>
      <c r="N76" s="27"/>
      <c r="O76" s="27">
        <v>79.3</v>
      </c>
      <c r="P76" s="27">
        <f>O76*2</f>
        <v>158.6</v>
      </c>
      <c r="Q76" s="30">
        <v>50</v>
      </c>
      <c r="R76" s="30">
        <f>Q76*2</f>
        <v>100</v>
      </c>
      <c r="S76" s="29">
        <f>R76+P76</f>
        <v>258.6</v>
      </c>
    </row>
    <row r="78" spans="12:18" ht="18.75">
      <c r="L78" s="57" t="s">
        <v>482</v>
      </c>
      <c r="M78" s="57"/>
      <c r="N78" s="57"/>
      <c r="O78" s="57"/>
      <c r="P78" s="57"/>
      <c r="Q78" s="57"/>
      <c r="R78" s="57"/>
    </row>
    <row r="79" spans="12:18" ht="18.75">
      <c r="L79" s="56" t="s">
        <v>493</v>
      </c>
      <c r="M79" s="56"/>
      <c r="N79" s="56"/>
      <c r="O79" s="56"/>
      <c r="P79" s="56"/>
      <c r="Q79" s="56"/>
      <c r="R79" s="56"/>
    </row>
    <row r="80" spans="12:18" ht="18.75">
      <c r="L80" s="56" t="s">
        <v>357</v>
      </c>
      <c r="M80" s="56"/>
      <c r="N80" s="56"/>
      <c r="O80" s="56"/>
      <c r="P80" s="56"/>
      <c r="Q80" s="56"/>
      <c r="R80" s="56"/>
    </row>
    <row r="81" spans="12:18" ht="18.75">
      <c r="L81" s="15"/>
      <c r="M81" s="15"/>
      <c r="N81" s="15"/>
      <c r="O81" s="15"/>
      <c r="P81" s="15"/>
      <c r="Q81" s="15"/>
      <c r="R81" s="15"/>
    </row>
    <row r="82" spans="12:18" ht="18.75">
      <c r="L82" s="15"/>
      <c r="M82" s="15"/>
      <c r="N82" s="15"/>
      <c r="O82" s="15"/>
      <c r="P82" s="15"/>
      <c r="Q82" s="15"/>
      <c r="R82" s="15"/>
    </row>
    <row r="83" spans="12:18" ht="18.75">
      <c r="L83" s="15"/>
      <c r="M83" s="15"/>
      <c r="N83" s="15"/>
      <c r="O83" s="15"/>
      <c r="P83" s="15"/>
      <c r="Q83" s="15"/>
      <c r="R83" s="15"/>
    </row>
    <row r="84" spans="12:18" ht="18.75">
      <c r="L84" s="15"/>
      <c r="M84" s="15"/>
      <c r="N84" s="15"/>
      <c r="O84" s="15"/>
      <c r="P84" s="15"/>
      <c r="Q84" s="15"/>
      <c r="R84" s="15"/>
    </row>
    <row r="85" spans="12:18" ht="18.75">
      <c r="L85" s="56"/>
      <c r="M85" s="56"/>
      <c r="N85" s="56"/>
      <c r="O85" s="56"/>
      <c r="P85" s="56"/>
      <c r="Q85" s="56"/>
      <c r="R85" s="56"/>
    </row>
    <row r="86" spans="12:18" ht="18.75">
      <c r="L86" s="56" t="s">
        <v>494</v>
      </c>
      <c r="M86" s="56"/>
      <c r="N86" s="56"/>
      <c r="O86" s="56"/>
      <c r="P86" s="56"/>
      <c r="Q86" s="56"/>
      <c r="R86" s="56"/>
    </row>
  </sheetData>
  <mergeCells count="25">
    <mergeCell ref="A1:E1"/>
    <mergeCell ref="F1:S1"/>
    <mergeCell ref="A3:S3"/>
    <mergeCell ref="A4:J4"/>
    <mergeCell ref="I5:I6"/>
    <mergeCell ref="A5:A6"/>
    <mergeCell ref="B5:B6"/>
    <mergeCell ref="C5:D6"/>
    <mergeCell ref="E5:E6"/>
    <mergeCell ref="S5:S6"/>
    <mergeCell ref="C56:S56"/>
    <mergeCell ref="L85:R85"/>
    <mergeCell ref="J5:J6"/>
    <mergeCell ref="K5:O5"/>
    <mergeCell ref="Q5:Q6"/>
    <mergeCell ref="R5:R6"/>
    <mergeCell ref="F5:F6"/>
    <mergeCell ref="G5:G6"/>
    <mergeCell ref="H5:H6"/>
    <mergeCell ref="L86:R86"/>
    <mergeCell ref="C8:F8"/>
    <mergeCell ref="C65:S65"/>
    <mergeCell ref="L78:R78"/>
    <mergeCell ref="L79:R79"/>
    <mergeCell ref="L80:R80"/>
  </mergeCells>
  <printOptions/>
  <pageMargins left="0" right="0" top="0.4724409448818898" bottom="0.3937007874015748" header="0.5118110236220472" footer="0.5118110236220472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LHHD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2015-05-21T03:01:59Z</cp:lastPrinted>
  <dcterms:created xsi:type="dcterms:W3CDTF">2015-03-02T01:04:59Z</dcterms:created>
  <dcterms:modified xsi:type="dcterms:W3CDTF">2015-05-22T02:31:10Z</dcterms:modified>
  <cp:category/>
  <cp:version/>
  <cp:contentType/>
  <cp:contentStatus/>
</cp:coreProperties>
</file>